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  <sheet name="Sheet6" sheetId="6" r:id="rId6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Print_Titles_0" localSheetId="0">'f2'!$19:$25</definedName>
    <definedName name="Print_Titles_0" localSheetId="1">'f2 (2)'!$19:$25</definedName>
    <definedName name="Print_Titles_0" localSheetId="2">'f2 (3)'!$19:$25</definedName>
    <definedName name="Print_Titles_0" localSheetId="3">'F2 _20190101'!$19:$29</definedName>
    <definedName name="Print_Titles_0_0" localSheetId="0">'f2'!$19:$25</definedName>
    <definedName name="Print_Titles_0_0" localSheetId="1">'f2 (2)'!$19:$25</definedName>
    <definedName name="Print_Titles_0_0" localSheetId="2">'f2 (3)'!$19:$25</definedName>
    <definedName name="Print_Titles_0_0" localSheetId="3">'F2 _20190101'!$19:$29</definedName>
    <definedName name="Print_Titles_0_0_0" localSheetId="0">'f2'!$19:$25</definedName>
    <definedName name="Print_Titles_0_0_0" localSheetId="1">'f2 (2)'!$19:$25</definedName>
    <definedName name="Print_Titles_0_0_0" localSheetId="2">'f2 (3)'!$19:$25</definedName>
    <definedName name="Print_Titles_0_0_0" localSheetId="3">'F2 _20190101'!$19:$29</definedName>
    <definedName name="Print_Titles_0_0_0_0" localSheetId="0">'f2'!$19:$25</definedName>
    <definedName name="Print_Titles_0_0_0_0" localSheetId="1">'f2 (2)'!$19:$25</definedName>
    <definedName name="Print_Titles_0_0_0_0" localSheetId="2">'f2 (3)'!$19:$25</definedName>
    <definedName name="Print_Titles_0_0_0_0" localSheetId="3">'F2 _20190101'!$19:$29</definedName>
    <definedName name="Print_Titles_0_0_0_0_0" localSheetId="0">'f2'!$19:$25</definedName>
    <definedName name="Print_Titles_0_0_0_0_0" localSheetId="1">'f2 (2)'!$19:$25</definedName>
    <definedName name="Print_Titles_0_0_0_0_0" localSheetId="2">'f2 (3)'!$19:$25</definedName>
    <definedName name="Print_Titles_0_0_0_0_0" localSheetId="3">'F2 _20190101'!$19:$29</definedName>
    <definedName name="Print_Titles_0_0_0_0_0_0" localSheetId="0">'f2'!$19:$25</definedName>
    <definedName name="Print_Titles_0_0_0_0_0_0" localSheetId="1">'f2 (2)'!$19:$25</definedName>
    <definedName name="Print_Titles_0_0_0_0_0_0" localSheetId="2">'f2 (3)'!$19:$25</definedName>
    <definedName name="Print_Titles_0_0_0_0_0_0" localSheetId="3">'F2 _20190101'!$19:$29</definedName>
    <definedName name="Print_Titles_0_0_0_0_0_0_0" localSheetId="0">'f2'!$19:$25</definedName>
    <definedName name="Print_Titles_0_0_0_0_0_0_0" localSheetId="1">'f2 (2)'!$19:$25</definedName>
    <definedName name="Print_Titles_0_0_0_0_0_0_0" localSheetId="2">'f2 (3)'!$19:$25</definedName>
    <definedName name="Print_Titles_0_0_0_0_0_0_0" localSheetId="3">'F2 _20190101'!$19:$29</definedName>
    <definedName name="Z_05B54777_5D6F_4067_9B5E_F0A938B54982_.wvu.Cols" localSheetId="0">'f2'!$M:$P</definedName>
    <definedName name="Z_05B54777_5D6F_4067_9B5E_F0A938B54982_.wvu.Cols" localSheetId="1">'f2 (2)'!$M:$P</definedName>
    <definedName name="Z_05B54777_5D6F_4067_9B5E_F0A938B54982_.wvu.Cols" localSheetId="2">'f2 (3)'!$M:$P</definedName>
    <definedName name="Z_05B54777_5D6F_4067_9B5E_F0A938B54982_.wvu.Cols" localSheetId="3">'F2 _20190101'!$M:$P</definedName>
    <definedName name="Z_05B54777_5D6F_4067_9B5E_F0A938B54982_.wvu.PrintTitles" localSheetId="0">'f2'!$19:$25</definedName>
    <definedName name="Z_05B54777_5D6F_4067_9B5E_F0A938B54982_.wvu.PrintTitles" localSheetId="1">'f2 (2)'!$19:$25</definedName>
    <definedName name="Z_05B54777_5D6F_4067_9B5E_F0A938B54982_.wvu.PrintTitles" localSheetId="2">'f2 (3)'!$19:$25</definedName>
    <definedName name="Z_05B54777_5D6F_4067_9B5E_F0A938B54982_.wvu.PrintTitles" localSheetId="3">'F2 _20190101'!$19:$25</definedName>
    <definedName name="Z_112AFAC2_77EA_44AA_BEEF_6812D11534CE_.wvu.Cols" localSheetId="0">'f2'!$M:$P</definedName>
    <definedName name="Z_112AFAC2_77EA_44AA_BEEF_6812D11534CE_.wvu.Cols" localSheetId="1">'f2 (2)'!$M:$P</definedName>
    <definedName name="Z_112AFAC2_77EA_44AA_BEEF_6812D11534CE_.wvu.Cols" localSheetId="2">'f2 (3)'!$M:$P</definedName>
    <definedName name="Z_112AFAC2_77EA_44AA_BEEF_6812D11534CE_.wvu.Cols" localSheetId="3">'F2 _20190101'!$M:$P</definedName>
    <definedName name="Z_112AFAC2_77EA_44AA_BEEF_6812D11534CE_.wvu.PrintTitles" localSheetId="0">'f2'!$19:$25</definedName>
    <definedName name="Z_112AFAC2_77EA_44AA_BEEF_6812D11534CE_.wvu.PrintTitles" localSheetId="1">'f2 (2)'!$19:$25</definedName>
    <definedName name="Z_112AFAC2_77EA_44AA_BEEF_6812D11534CE_.wvu.PrintTitles" localSheetId="2">'f2 (3)'!$19:$25</definedName>
    <definedName name="Z_112AFAC2_77EA_44AA_BEEF_6812D11534CE_.wvu.PrintTitles" localSheetId="3">'F2 _20190101'!$19:$29</definedName>
    <definedName name="Z_11E0A2C6_2878_4C07_9982_990334AE1545_.wvu.Cols" localSheetId="0" hidden="1">'f2'!$M:$P</definedName>
    <definedName name="Z_11E0A2C6_2878_4C07_9982_990334AE1545_.wvu.Cols" localSheetId="1" hidden="1">'f2 (2)'!$M:$P</definedName>
    <definedName name="Z_11E0A2C6_2878_4C07_9982_990334AE1545_.wvu.Cols" localSheetId="2" hidden="1">'f2 (3)'!$M:$P</definedName>
    <definedName name="Z_11E0A2C6_2878_4C07_9982_990334AE1545_.wvu.Cols" localSheetId="3" hidden="1">'F2 _20190101'!$M:$P</definedName>
    <definedName name="Z_11E0A2C6_2878_4C07_9982_990334AE1545_.wvu.PrintTitles" localSheetId="0" hidden="1">'f2'!$19:$25</definedName>
    <definedName name="Z_11E0A2C6_2878_4C07_9982_990334AE1545_.wvu.PrintTitles" localSheetId="1" hidden="1">'f2 (2)'!$19:$25</definedName>
    <definedName name="Z_11E0A2C6_2878_4C07_9982_990334AE1545_.wvu.PrintTitles" localSheetId="2" hidden="1">'f2 (3)'!$19:$25</definedName>
    <definedName name="Z_11E0A2C6_2878_4C07_9982_990334AE1545_.wvu.PrintTitles" localSheetId="3" hidden="1">'F2 _20190101'!$19:$29</definedName>
    <definedName name="Z_57A1E72B_DFC1_4C5D_ABA7_C1A26EB31789_.wvu.Cols" localSheetId="0">'f2'!$M:$P</definedName>
    <definedName name="Z_57A1E72B_DFC1_4C5D_ABA7_C1A26EB31789_.wvu.Cols" localSheetId="1">'f2 (2)'!$M:$P</definedName>
    <definedName name="Z_57A1E72B_DFC1_4C5D_ABA7_C1A26EB31789_.wvu.Cols" localSheetId="2">'f2 (3)'!$M:$P</definedName>
    <definedName name="Z_57A1E72B_DFC1_4C5D_ABA7_C1A26EB31789_.wvu.Cols" localSheetId="3">'F2 _20190101'!$M:$P</definedName>
    <definedName name="Z_57A1E72B_DFC1_4C5D_ABA7_C1A26EB31789_.wvu.PrintTitles" localSheetId="0">'f2'!$19:$25</definedName>
    <definedName name="Z_57A1E72B_DFC1_4C5D_ABA7_C1A26EB31789_.wvu.PrintTitles" localSheetId="1">'f2 (2)'!$19:$25</definedName>
    <definedName name="Z_57A1E72B_DFC1_4C5D_ABA7_C1A26EB31789_.wvu.PrintTitles" localSheetId="2">'f2 (3)'!$19:$25</definedName>
    <definedName name="Z_57A1E72B_DFC1_4C5D_ABA7_C1A26EB31789_.wvu.PrintTitles" localSheetId="3">'F2 _20190101'!$19:$29</definedName>
    <definedName name="Z_5FCAC33A_47AA_47EB_BE57_8622821F3718_.wvu.Cols" localSheetId="0">'f2'!$M:$P</definedName>
    <definedName name="Z_5FCAC33A_47AA_47EB_BE57_8622821F3718_.wvu.Cols" localSheetId="1">'f2 (2)'!$M:$P</definedName>
    <definedName name="Z_5FCAC33A_47AA_47EB_BE57_8622821F3718_.wvu.Cols" localSheetId="2">'f2 (3)'!$M:$P</definedName>
    <definedName name="Z_5FCAC33A_47AA_47EB_BE57_8622821F3718_.wvu.Cols" localSheetId="3">'F2 _20190101'!$M:$P</definedName>
    <definedName name="Z_5FCAC33A_47AA_47EB_BE57_8622821F3718_.wvu.PrintTitles" localSheetId="0">'f2'!$19:$25</definedName>
    <definedName name="Z_5FCAC33A_47AA_47EB_BE57_8622821F3718_.wvu.PrintTitles" localSheetId="1">'f2 (2)'!$19:$25</definedName>
    <definedName name="Z_5FCAC33A_47AA_47EB_BE57_8622821F3718_.wvu.PrintTitles" localSheetId="2">'f2 (3)'!$19:$25</definedName>
    <definedName name="Z_5FCAC33A_47AA_47EB_BE57_8622821F3718_.wvu.PrintTitles" localSheetId="3">'F2 _20190101'!$19:$29</definedName>
    <definedName name="Z_75BFD04C_8D34_49C9_A422_0335B0ABD698_.wvu.Cols" localSheetId="0">'f2'!$M:$P</definedName>
    <definedName name="Z_75BFD04C_8D34_49C9_A422_0335B0ABD698_.wvu.Cols" localSheetId="1">'f2 (2)'!$M:$P</definedName>
    <definedName name="Z_75BFD04C_8D34_49C9_A422_0335B0ABD698_.wvu.Cols" localSheetId="2">'f2 (3)'!$M:$P</definedName>
    <definedName name="Z_75BFD04C_8D34_49C9_A422_0335B0ABD698_.wvu.Cols" localSheetId="3">'F2 _20190101'!$M:$P</definedName>
    <definedName name="Z_75BFD04C_8D34_49C9_A422_0335B0ABD698_.wvu.PrintTitles" localSheetId="0">'f2'!$19:$25</definedName>
    <definedName name="Z_75BFD04C_8D34_49C9_A422_0335B0ABD698_.wvu.PrintTitles" localSheetId="1">'f2 (2)'!$19:$25</definedName>
    <definedName name="Z_75BFD04C_8D34_49C9_A422_0335B0ABD698_.wvu.PrintTitles" localSheetId="2">'f2 (3)'!$19:$25</definedName>
    <definedName name="Z_75BFD04C_8D34_49C9_A422_0335B0ABD698_.wvu.PrintTitles" localSheetId="3">'F2 _20190101'!$19:$29</definedName>
    <definedName name="Z_9B727EDB_49B4_42DC_BF97_3A35178E0BFD_.wvu.Cols" localSheetId="0">'f2'!$M:$P</definedName>
    <definedName name="Z_9B727EDB_49B4_42DC_BF97_3A35178E0BFD_.wvu.Cols" localSheetId="1">'f2 (2)'!$M:$P</definedName>
    <definedName name="Z_9B727EDB_49B4_42DC_BF97_3A35178E0BFD_.wvu.Cols" localSheetId="2">'f2 (3)'!$M:$P</definedName>
    <definedName name="Z_9B727EDB_49B4_42DC_BF97_3A35178E0BFD_.wvu.Cols" localSheetId="3">'F2 _20190101'!$M:$P</definedName>
    <definedName name="Z_9B727EDB_49B4_42DC_BF97_3A35178E0BFD_.wvu.PrintTitles" localSheetId="0">'f2'!$19:$25</definedName>
    <definedName name="Z_9B727EDB_49B4_42DC_BF97_3A35178E0BFD_.wvu.PrintTitles" localSheetId="1">'f2 (2)'!$19:$25</definedName>
    <definedName name="Z_9B727EDB_49B4_42DC_BF97_3A35178E0BFD_.wvu.PrintTitles" localSheetId="2">'f2 (3)'!$19:$25</definedName>
    <definedName name="Z_9B727EDB_49B4_42DC_BF97_3A35178E0BFD_.wvu.PrintTitles" localSheetId="3">'F2 _20190101'!$19:$25</definedName>
    <definedName name="Z_D669FC1B_AE0B_4417_8D6F_8460D68D5677_.wvu.Cols" localSheetId="0">'f2'!$M:$P</definedName>
    <definedName name="Z_D669FC1B_AE0B_4417_8D6F_8460D68D5677_.wvu.Cols" localSheetId="1">'f2 (2)'!$M:$P</definedName>
    <definedName name="Z_D669FC1B_AE0B_4417_8D6F_8460D68D5677_.wvu.Cols" localSheetId="2">'f2 (3)'!$M:$P</definedName>
    <definedName name="Z_D669FC1B_AE0B_4417_8D6F_8460D68D5677_.wvu.Cols" localSheetId="3">'F2 _20190101'!$M:$P</definedName>
    <definedName name="Z_D669FC1B_AE0B_4417_8D6F_8460D68D5677_.wvu.PrintTitles" localSheetId="0">'f2'!$19:$25</definedName>
    <definedName name="Z_D669FC1B_AE0B_4417_8D6F_8460D68D5677_.wvu.PrintTitles" localSheetId="1">'f2 (2)'!$19:$25</definedName>
    <definedName name="Z_D669FC1B_AE0B_4417_8D6F_8460D68D5677_.wvu.PrintTitles" localSheetId="2">'f2 (3)'!$19:$25</definedName>
    <definedName name="Z_D669FC1B_AE0B_4417_8D6F_8460D68D5677_.wvu.PrintTitles" localSheetId="3">'F2 _20190101'!$19:$25</definedName>
    <definedName name="Z_DF4717B8_E960_4300_AF40_4AC5F93B40E3_.wvu.Cols" localSheetId="0">'f2'!$M:$P</definedName>
    <definedName name="Z_DF4717B8_E960_4300_AF40_4AC5F93B40E3_.wvu.Cols" localSheetId="1">'f2 (2)'!$M:$P</definedName>
    <definedName name="Z_DF4717B8_E960_4300_AF40_4AC5F93B40E3_.wvu.Cols" localSheetId="2">'f2 (3)'!$M:$P</definedName>
    <definedName name="Z_DF4717B8_E960_4300_AF40_4AC5F93B40E3_.wvu.Cols" localSheetId="3">'F2 _20190101'!$M:$P</definedName>
    <definedName name="Z_DF4717B8_E960_4300_AF40_4AC5F93B40E3_.wvu.PrintTitles" localSheetId="0">'f2'!$19:$25</definedName>
    <definedName name="Z_DF4717B8_E960_4300_AF40_4AC5F93B40E3_.wvu.PrintTitles" localSheetId="1">'f2 (2)'!$19:$25</definedName>
    <definedName name="Z_DF4717B8_E960_4300_AF40_4AC5F93B40E3_.wvu.PrintTitles" localSheetId="2">'f2 (3)'!$19:$25</definedName>
    <definedName name="Z_DF4717B8_E960_4300_AF40_4AC5F93B40E3_.wvu.PrintTitles" localSheetId="3">'F2 _20190101'!$19:$25</definedName>
  </definedNames>
  <calcPr calcId="145621" iterateDelta="1E-4"/>
  <customWorkbookViews>
    <customWorkbookView name="Dell - Personal View" guid="{11E0A2C6-2878-4C07-9982-990334AE1545}" mergeInterval="0" personalView="1" maximized="1" windowWidth="1362" windowHeight="543" tabRatio="500" activeSheetId="4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56" i="4" l="1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J341" i="4" s="1"/>
  <c r="I342" i="4"/>
  <c r="L341" i="4"/>
  <c r="K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P329" i="4"/>
  <c r="O329" i="4"/>
  <c r="N329" i="4"/>
  <c r="M329" i="4"/>
  <c r="L329" i="4"/>
  <c r="K329" i="4"/>
  <c r="J329" i="4"/>
  <c r="J328" i="4" s="1"/>
  <c r="I329" i="4"/>
  <c r="L328" i="4"/>
  <c r="K328" i="4"/>
  <c r="I328" i="4"/>
  <c r="L327" i="4"/>
  <c r="K327" i="4"/>
  <c r="I327" i="4"/>
  <c r="L324" i="4"/>
  <c r="K324" i="4"/>
  <c r="J324" i="4"/>
  <c r="J323" i="4" s="1"/>
  <c r="I324" i="4"/>
  <c r="L323" i="4"/>
  <c r="K323" i="4"/>
  <c r="I323" i="4"/>
  <c r="L321" i="4"/>
  <c r="K321" i="4"/>
  <c r="J321" i="4"/>
  <c r="J320" i="4" s="1"/>
  <c r="I321" i="4"/>
  <c r="L320" i="4"/>
  <c r="K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J309" i="4" s="1"/>
  <c r="I310" i="4"/>
  <c r="L309" i="4"/>
  <c r="K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J296" i="4" s="1"/>
  <c r="I297" i="4"/>
  <c r="L296" i="4"/>
  <c r="K296" i="4"/>
  <c r="I296" i="4"/>
  <c r="L295" i="4"/>
  <c r="K295" i="4"/>
  <c r="I295" i="4"/>
  <c r="L294" i="4"/>
  <c r="K294" i="4"/>
  <c r="I294" i="4"/>
  <c r="L291" i="4"/>
  <c r="K291" i="4"/>
  <c r="J291" i="4"/>
  <c r="J290" i="4" s="1"/>
  <c r="I291" i="4"/>
  <c r="L290" i="4"/>
  <c r="K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L284" i="4"/>
  <c r="K284" i="4"/>
  <c r="J284" i="4"/>
  <c r="I284" i="4"/>
  <c r="L281" i="4"/>
  <c r="K281" i="4"/>
  <c r="J281" i="4"/>
  <c r="J280" i="4" s="1"/>
  <c r="I281" i="4"/>
  <c r="L280" i="4"/>
  <c r="K280" i="4"/>
  <c r="I280" i="4"/>
  <c r="L277" i="4"/>
  <c r="K277" i="4"/>
  <c r="J277" i="4"/>
  <c r="J276" i="4" s="1"/>
  <c r="I277" i="4"/>
  <c r="L276" i="4"/>
  <c r="K276" i="4"/>
  <c r="I276" i="4"/>
  <c r="L273" i="4"/>
  <c r="K273" i="4"/>
  <c r="J273" i="4"/>
  <c r="J272" i="4" s="1"/>
  <c r="I273" i="4"/>
  <c r="L272" i="4"/>
  <c r="K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J263" i="4" s="1"/>
  <c r="I264" i="4"/>
  <c r="L263" i="4"/>
  <c r="K263" i="4"/>
  <c r="I263" i="4"/>
  <c r="L262" i="4"/>
  <c r="K262" i="4"/>
  <c r="I262" i="4"/>
  <c r="L259" i="4"/>
  <c r="K259" i="4"/>
  <c r="J259" i="4"/>
  <c r="J258" i="4" s="1"/>
  <c r="I259" i="4"/>
  <c r="L258" i="4"/>
  <c r="K258" i="4"/>
  <c r="I258" i="4"/>
  <c r="L256" i="4"/>
  <c r="K256" i="4"/>
  <c r="J256" i="4"/>
  <c r="I256" i="4"/>
  <c r="L255" i="4"/>
  <c r="K255" i="4"/>
  <c r="J255" i="4"/>
  <c r="I255" i="4"/>
  <c r="L253" i="4"/>
  <c r="K253" i="4"/>
  <c r="J253" i="4"/>
  <c r="J252" i="4" s="1"/>
  <c r="I253" i="4"/>
  <c r="L252" i="4"/>
  <c r="K252" i="4"/>
  <c r="I252" i="4"/>
  <c r="L249" i="4"/>
  <c r="K249" i="4"/>
  <c r="J249" i="4"/>
  <c r="I249" i="4"/>
  <c r="L248" i="4"/>
  <c r="K248" i="4"/>
  <c r="J248" i="4"/>
  <c r="I248" i="4"/>
  <c r="L245" i="4"/>
  <c r="K245" i="4"/>
  <c r="J245" i="4"/>
  <c r="J244" i="4" s="1"/>
  <c r="I245" i="4"/>
  <c r="L244" i="4"/>
  <c r="K244" i="4"/>
  <c r="I244" i="4"/>
  <c r="L241" i="4"/>
  <c r="K241" i="4"/>
  <c r="J241" i="4"/>
  <c r="J240" i="4" s="1"/>
  <c r="I241" i="4"/>
  <c r="L240" i="4"/>
  <c r="K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L231" i="4"/>
  <c r="K231" i="4"/>
  <c r="J231" i="4"/>
  <c r="J230" i="4" s="1"/>
  <c r="I231" i="4"/>
  <c r="L230" i="4"/>
  <c r="K230" i="4"/>
  <c r="I230" i="4"/>
  <c r="L229" i="4"/>
  <c r="K229" i="4"/>
  <c r="I229" i="4"/>
  <c r="L225" i="4"/>
  <c r="K225" i="4"/>
  <c r="J225" i="4"/>
  <c r="I225" i="4"/>
  <c r="L224" i="4"/>
  <c r="K224" i="4"/>
  <c r="J224" i="4"/>
  <c r="J223" i="4" s="1"/>
  <c r="I224" i="4"/>
  <c r="L223" i="4"/>
  <c r="K223" i="4"/>
  <c r="I223" i="4"/>
  <c r="L221" i="4"/>
  <c r="K221" i="4"/>
  <c r="J221" i="4"/>
  <c r="I221" i="4"/>
  <c r="L220" i="4"/>
  <c r="K220" i="4"/>
  <c r="J220" i="4"/>
  <c r="J219" i="4" s="1"/>
  <c r="I220" i="4"/>
  <c r="L219" i="4"/>
  <c r="K219" i="4"/>
  <c r="I219" i="4"/>
  <c r="P212" i="4"/>
  <c r="O212" i="4"/>
  <c r="N212" i="4"/>
  <c r="M212" i="4"/>
  <c r="L212" i="4"/>
  <c r="K212" i="4"/>
  <c r="J212" i="4"/>
  <c r="J211" i="4" s="1"/>
  <c r="I212" i="4"/>
  <c r="L211" i="4"/>
  <c r="K211" i="4"/>
  <c r="I211" i="4"/>
  <c r="L209" i="4"/>
  <c r="K209" i="4"/>
  <c r="J209" i="4"/>
  <c r="I209" i="4"/>
  <c r="L208" i="4"/>
  <c r="K208" i="4"/>
  <c r="J208" i="4"/>
  <c r="I208" i="4"/>
  <c r="L207" i="4"/>
  <c r="K207" i="4"/>
  <c r="I207" i="4"/>
  <c r="L202" i="4"/>
  <c r="K202" i="4"/>
  <c r="J202" i="4"/>
  <c r="J201" i="4" s="1"/>
  <c r="J200" i="4" s="1"/>
  <c r="I202" i="4"/>
  <c r="L201" i="4"/>
  <c r="K201" i="4"/>
  <c r="I201" i="4"/>
  <c r="L200" i="4"/>
  <c r="K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J192" i="4" s="1"/>
  <c r="I193" i="4"/>
  <c r="L192" i="4"/>
  <c r="K192" i="4"/>
  <c r="I192" i="4"/>
  <c r="L188" i="4"/>
  <c r="K188" i="4"/>
  <c r="J188" i="4"/>
  <c r="J187" i="4" s="1"/>
  <c r="I188" i="4"/>
  <c r="L187" i="4"/>
  <c r="K187" i="4"/>
  <c r="I187" i="4"/>
  <c r="L183" i="4"/>
  <c r="K183" i="4"/>
  <c r="J183" i="4"/>
  <c r="J182" i="4" s="1"/>
  <c r="I183" i="4"/>
  <c r="L182" i="4"/>
  <c r="K182" i="4"/>
  <c r="I182" i="4"/>
  <c r="L180" i="4"/>
  <c r="K180" i="4"/>
  <c r="J180" i="4"/>
  <c r="I180" i="4"/>
  <c r="L179" i="4"/>
  <c r="K179" i="4"/>
  <c r="J179" i="4"/>
  <c r="I179" i="4"/>
  <c r="L178" i="4"/>
  <c r="K178" i="4"/>
  <c r="I178" i="4"/>
  <c r="L177" i="4"/>
  <c r="K177" i="4"/>
  <c r="I177" i="4"/>
  <c r="L176" i="4"/>
  <c r="K176" i="4"/>
  <c r="I176" i="4"/>
  <c r="L172" i="4"/>
  <c r="K172" i="4"/>
  <c r="J172" i="4"/>
  <c r="J171" i="4" s="1"/>
  <c r="I172" i="4"/>
  <c r="L171" i="4"/>
  <c r="K171" i="4"/>
  <c r="I171" i="4"/>
  <c r="L167" i="4"/>
  <c r="K167" i="4"/>
  <c r="J167" i="4"/>
  <c r="I167" i="4"/>
  <c r="L166" i="4"/>
  <c r="K166" i="4"/>
  <c r="J166" i="4"/>
  <c r="I166" i="4"/>
  <c r="L165" i="4"/>
  <c r="K165" i="4"/>
  <c r="I165" i="4"/>
  <c r="L163" i="4"/>
  <c r="K163" i="4"/>
  <c r="J163" i="4"/>
  <c r="J162" i="4" s="1"/>
  <c r="J161" i="4" s="1"/>
  <c r="I163" i="4"/>
  <c r="L162" i="4"/>
  <c r="K162" i="4"/>
  <c r="I162" i="4"/>
  <c r="L161" i="4"/>
  <c r="K161" i="4"/>
  <c r="I161" i="4"/>
  <c r="L160" i="4"/>
  <c r="K160" i="4"/>
  <c r="I160" i="4"/>
  <c r="L158" i="4"/>
  <c r="K158" i="4"/>
  <c r="J158" i="4"/>
  <c r="J157" i="4" s="1"/>
  <c r="I158" i="4"/>
  <c r="L157" i="4"/>
  <c r="K157" i="4"/>
  <c r="I157" i="4"/>
  <c r="L153" i="4"/>
  <c r="K153" i="4"/>
  <c r="J153" i="4"/>
  <c r="I153" i="4"/>
  <c r="L152" i="4"/>
  <c r="K152" i="4"/>
  <c r="J152" i="4"/>
  <c r="J151" i="4" s="1"/>
  <c r="J150" i="4" s="1"/>
  <c r="I152" i="4"/>
  <c r="L151" i="4"/>
  <c r="K151" i="4"/>
  <c r="I151" i="4"/>
  <c r="L150" i="4"/>
  <c r="K150" i="4"/>
  <c r="I150" i="4"/>
  <c r="L147" i="4"/>
  <c r="K147" i="4"/>
  <c r="J147" i="4"/>
  <c r="I147" i="4"/>
  <c r="L146" i="4"/>
  <c r="K146" i="4"/>
  <c r="J146" i="4"/>
  <c r="J145" i="4" s="1"/>
  <c r="I146" i="4"/>
  <c r="L145" i="4"/>
  <c r="K145" i="4"/>
  <c r="I145" i="4"/>
  <c r="L143" i="4"/>
  <c r="K143" i="4"/>
  <c r="J143" i="4"/>
  <c r="I143" i="4"/>
  <c r="L142" i="4"/>
  <c r="K142" i="4"/>
  <c r="J142" i="4"/>
  <c r="I142" i="4"/>
  <c r="L139" i="4"/>
  <c r="K139" i="4"/>
  <c r="J139" i="4"/>
  <c r="J138" i="4" s="1"/>
  <c r="J137" i="4" s="1"/>
  <c r="I139" i="4"/>
  <c r="L138" i="4"/>
  <c r="K138" i="4"/>
  <c r="I138" i="4"/>
  <c r="L137" i="4"/>
  <c r="K137" i="4"/>
  <c r="I137" i="4"/>
  <c r="L134" i="4"/>
  <c r="K134" i="4"/>
  <c r="J134" i="4"/>
  <c r="I134" i="4"/>
  <c r="L133" i="4"/>
  <c r="K133" i="4"/>
  <c r="J133" i="4"/>
  <c r="J132" i="4" s="1"/>
  <c r="J131" i="4" s="1"/>
  <c r="I133" i="4"/>
  <c r="L132" i="4"/>
  <c r="K132" i="4"/>
  <c r="I132" i="4"/>
  <c r="L131" i="4"/>
  <c r="K131" i="4"/>
  <c r="I131" i="4"/>
  <c r="L129" i="4"/>
  <c r="K129" i="4"/>
  <c r="J129" i="4"/>
  <c r="J128" i="4" s="1"/>
  <c r="J127" i="4" s="1"/>
  <c r="I129" i="4"/>
  <c r="L128" i="4"/>
  <c r="K128" i="4"/>
  <c r="I128" i="4"/>
  <c r="L127" i="4"/>
  <c r="K127" i="4"/>
  <c r="I127" i="4"/>
  <c r="L125" i="4"/>
  <c r="K125" i="4"/>
  <c r="J125" i="4"/>
  <c r="J124" i="4" s="1"/>
  <c r="J123" i="4" s="1"/>
  <c r="I125" i="4"/>
  <c r="L124" i="4"/>
  <c r="K124" i="4"/>
  <c r="I124" i="4"/>
  <c r="L123" i="4"/>
  <c r="K123" i="4"/>
  <c r="I123" i="4"/>
  <c r="L121" i="4"/>
  <c r="K121" i="4"/>
  <c r="J121" i="4"/>
  <c r="I121" i="4"/>
  <c r="L120" i="4"/>
  <c r="K120" i="4"/>
  <c r="J120" i="4"/>
  <c r="J119" i="4" s="1"/>
  <c r="I120" i="4"/>
  <c r="L119" i="4"/>
  <c r="K119" i="4"/>
  <c r="I119" i="4"/>
  <c r="L117" i="4"/>
  <c r="K117" i="4"/>
  <c r="J117" i="4"/>
  <c r="I117" i="4"/>
  <c r="L116" i="4"/>
  <c r="K116" i="4"/>
  <c r="J116" i="4"/>
  <c r="J115" i="4" s="1"/>
  <c r="I116" i="4"/>
  <c r="L115" i="4"/>
  <c r="K115" i="4"/>
  <c r="I115" i="4"/>
  <c r="L112" i="4"/>
  <c r="K112" i="4"/>
  <c r="J112" i="4"/>
  <c r="J111" i="4" s="1"/>
  <c r="J110" i="4" s="1"/>
  <c r="I112" i="4"/>
  <c r="L111" i="4"/>
  <c r="K111" i="4"/>
  <c r="I111" i="4"/>
  <c r="L110" i="4"/>
  <c r="K110" i="4"/>
  <c r="I110" i="4"/>
  <c r="L109" i="4"/>
  <c r="K109" i="4"/>
  <c r="I109" i="4"/>
  <c r="L106" i="4"/>
  <c r="K106" i="4"/>
  <c r="J106" i="4"/>
  <c r="J105" i="4" s="1"/>
  <c r="I106" i="4"/>
  <c r="L105" i="4"/>
  <c r="K105" i="4"/>
  <c r="I105" i="4"/>
  <c r="L102" i="4"/>
  <c r="K102" i="4"/>
  <c r="J102" i="4"/>
  <c r="J101" i="4" s="1"/>
  <c r="J100" i="4" s="1"/>
  <c r="I102" i="4"/>
  <c r="L101" i="4"/>
  <c r="K101" i="4"/>
  <c r="I101" i="4"/>
  <c r="L100" i="4"/>
  <c r="K100" i="4"/>
  <c r="I100" i="4"/>
  <c r="L97" i="4"/>
  <c r="K97" i="4"/>
  <c r="J97" i="4"/>
  <c r="I97" i="4"/>
  <c r="L96" i="4"/>
  <c r="K96" i="4"/>
  <c r="J96" i="4"/>
  <c r="J95" i="4" s="1"/>
  <c r="I96" i="4"/>
  <c r="L95" i="4"/>
  <c r="K95" i="4"/>
  <c r="I95" i="4"/>
  <c r="L92" i="4"/>
  <c r="K92" i="4"/>
  <c r="J92" i="4"/>
  <c r="I92" i="4"/>
  <c r="L91" i="4"/>
  <c r="K91" i="4"/>
  <c r="J91" i="4"/>
  <c r="J90" i="4" s="1"/>
  <c r="J89" i="4" s="1"/>
  <c r="I91" i="4"/>
  <c r="L90" i="4"/>
  <c r="K90" i="4"/>
  <c r="I90" i="4"/>
  <c r="L89" i="4"/>
  <c r="K89" i="4"/>
  <c r="I89" i="4"/>
  <c r="L85" i="4"/>
  <c r="K85" i="4"/>
  <c r="J85" i="4"/>
  <c r="I85" i="4"/>
  <c r="L84" i="4"/>
  <c r="K84" i="4"/>
  <c r="J84" i="4"/>
  <c r="J83" i="4" s="1"/>
  <c r="J82" i="4" s="1"/>
  <c r="I84" i="4"/>
  <c r="L83" i="4"/>
  <c r="K83" i="4"/>
  <c r="I83" i="4"/>
  <c r="L82" i="4"/>
  <c r="K82" i="4"/>
  <c r="I82" i="4"/>
  <c r="L80" i="4"/>
  <c r="K80" i="4"/>
  <c r="J80" i="4"/>
  <c r="J79" i="4" s="1"/>
  <c r="J78" i="4" s="1"/>
  <c r="I80" i="4"/>
  <c r="L79" i="4"/>
  <c r="K79" i="4"/>
  <c r="I79" i="4"/>
  <c r="L78" i="4"/>
  <c r="K78" i="4"/>
  <c r="I78" i="4"/>
  <c r="L74" i="4"/>
  <c r="K74" i="4"/>
  <c r="J74" i="4"/>
  <c r="I74" i="4"/>
  <c r="L73" i="4"/>
  <c r="K73" i="4"/>
  <c r="J73" i="4"/>
  <c r="I73" i="4"/>
  <c r="L69" i="4"/>
  <c r="K69" i="4"/>
  <c r="J69" i="4"/>
  <c r="J68" i="4" s="1"/>
  <c r="I69" i="4"/>
  <c r="L68" i="4"/>
  <c r="K68" i="4"/>
  <c r="I68" i="4"/>
  <c r="L64" i="4"/>
  <c r="K64" i="4"/>
  <c r="J64" i="4"/>
  <c r="I64" i="4"/>
  <c r="L63" i="4"/>
  <c r="K63" i="4"/>
  <c r="J63" i="4"/>
  <c r="I63" i="4"/>
  <c r="L62" i="4"/>
  <c r="K62" i="4"/>
  <c r="I62" i="4"/>
  <c r="L61" i="4"/>
  <c r="K61" i="4"/>
  <c r="I61" i="4"/>
  <c r="L45" i="4"/>
  <c r="K45" i="4"/>
  <c r="J45" i="4"/>
  <c r="J44" i="4" s="1"/>
  <c r="J43" i="4" s="1"/>
  <c r="J42" i="4" s="1"/>
  <c r="I45" i="4"/>
  <c r="L44" i="4"/>
  <c r="K44" i="4"/>
  <c r="I44" i="4"/>
  <c r="L43" i="4"/>
  <c r="K43" i="4"/>
  <c r="I43" i="4"/>
  <c r="L42" i="4"/>
  <c r="K42" i="4"/>
  <c r="I42" i="4"/>
  <c r="L40" i="4"/>
  <c r="K40" i="4"/>
  <c r="J40" i="4"/>
  <c r="J39" i="4" s="1"/>
  <c r="J38" i="4" s="1"/>
  <c r="I40" i="4"/>
  <c r="L39" i="4"/>
  <c r="K39" i="4"/>
  <c r="I39" i="4"/>
  <c r="L38" i="4"/>
  <c r="K38" i="4"/>
  <c r="I38" i="4"/>
  <c r="L36" i="4"/>
  <c r="K36" i="4"/>
  <c r="J36" i="4"/>
  <c r="I36" i="4"/>
  <c r="L34" i="4"/>
  <c r="K34" i="4"/>
  <c r="J34" i="4"/>
  <c r="J33" i="4" s="1"/>
  <c r="J32" i="4" s="1"/>
  <c r="I34" i="4"/>
  <c r="L33" i="4"/>
  <c r="K33" i="4"/>
  <c r="I33" i="4"/>
  <c r="L32" i="4"/>
  <c r="K32" i="4"/>
  <c r="I32" i="4"/>
  <c r="L31" i="4"/>
  <c r="K31" i="4"/>
  <c r="I31" i="4"/>
  <c r="L30" i="4"/>
  <c r="L359" i="4" s="1"/>
  <c r="K30" i="4"/>
  <c r="K359" i="4" s="1"/>
  <c r="I30" i="4"/>
  <c r="I359" i="4" s="1"/>
  <c r="L378" i="3"/>
  <c r="K378" i="3"/>
  <c r="J378" i="3"/>
  <c r="I378" i="3"/>
  <c r="L377" i="3"/>
  <c r="K377" i="3"/>
  <c r="J377" i="3"/>
  <c r="I377" i="3"/>
  <c r="L375" i="3"/>
  <c r="K375" i="3"/>
  <c r="J375" i="3"/>
  <c r="I375" i="3"/>
  <c r="L374" i="3"/>
  <c r="K374" i="3"/>
  <c r="J374" i="3"/>
  <c r="I374" i="3"/>
  <c r="L372" i="3"/>
  <c r="K372" i="3"/>
  <c r="J372" i="3"/>
  <c r="I372" i="3"/>
  <c r="L371" i="3"/>
  <c r="K371" i="3"/>
  <c r="J371" i="3"/>
  <c r="I371" i="3"/>
  <c r="L368" i="3"/>
  <c r="K368" i="3"/>
  <c r="J368" i="3"/>
  <c r="I368" i="3"/>
  <c r="L367" i="3"/>
  <c r="K367" i="3"/>
  <c r="J367" i="3"/>
  <c r="I367" i="3"/>
  <c r="L364" i="3"/>
  <c r="K364" i="3"/>
  <c r="J364" i="3"/>
  <c r="I364" i="3"/>
  <c r="L362" i="3"/>
  <c r="K362" i="3"/>
  <c r="J362" i="3"/>
  <c r="J346" i="3" s="1"/>
  <c r="I362" i="3"/>
  <c r="L359" i="3"/>
  <c r="K359" i="3"/>
  <c r="J359" i="3"/>
  <c r="I359" i="3"/>
  <c r="L358" i="3"/>
  <c r="K358" i="3"/>
  <c r="J358" i="3"/>
  <c r="I358" i="3"/>
  <c r="L348" i="3"/>
  <c r="K348" i="3"/>
  <c r="J348" i="3"/>
  <c r="I348" i="3"/>
  <c r="I347" i="3" s="1"/>
  <c r="I346" i="3" s="1"/>
  <c r="L347" i="3"/>
  <c r="K347" i="3"/>
  <c r="J347" i="3"/>
  <c r="L346" i="3"/>
  <c r="K346" i="3"/>
  <c r="L343" i="3"/>
  <c r="K343" i="3"/>
  <c r="J343" i="3"/>
  <c r="J342" i="3" s="1"/>
  <c r="I343" i="3"/>
  <c r="L342" i="3"/>
  <c r="K342" i="3"/>
  <c r="I342" i="3"/>
  <c r="L340" i="3"/>
  <c r="K340" i="3"/>
  <c r="J340" i="3"/>
  <c r="I340" i="3"/>
  <c r="L339" i="3"/>
  <c r="K339" i="3"/>
  <c r="J339" i="3"/>
  <c r="I339" i="3"/>
  <c r="L337" i="3"/>
  <c r="K337" i="3"/>
  <c r="J337" i="3"/>
  <c r="I337" i="3"/>
  <c r="I336" i="3" s="1"/>
  <c r="L336" i="3"/>
  <c r="K336" i="3"/>
  <c r="J336" i="3"/>
  <c r="L333" i="3"/>
  <c r="K333" i="3"/>
  <c r="J333" i="3"/>
  <c r="J332" i="3" s="1"/>
  <c r="I333" i="3"/>
  <c r="L332" i="3"/>
  <c r="K332" i="3"/>
  <c r="I332" i="3"/>
  <c r="L329" i="3"/>
  <c r="K329" i="3"/>
  <c r="J329" i="3"/>
  <c r="I329" i="3"/>
  <c r="L328" i="3"/>
  <c r="K328" i="3"/>
  <c r="J328" i="3"/>
  <c r="I328" i="3"/>
  <c r="L325" i="3"/>
  <c r="K325" i="3"/>
  <c r="J325" i="3"/>
  <c r="J324" i="3" s="1"/>
  <c r="I325" i="3"/>
  <c r="I324" i="3" s="1"/>
  <c r="L324" i="3"/>
  <c r="K324" i="3"/>
  <c r="L314" i="3"/>
  <c r="K314" i="3"/>
  <c r="J314" i="3"/>
  <c r="I314" i="3"/>
  <c r="L313" i="3"/>
  <c r="K313" i="3"/>
  <c r="J313" i="3"/>
  <c r="I313" i="3"/>
  <c r="L312" i="3"/>
  <c r="K312" i="3"/>
  <c r="L311" i="3"/>
  <c r="K311" i="3"/>
  <c r="L307" i="3"/>
  <c r="K307" i="3"/>
  <c r="J307" i="3"/>
  <c r="I307" i="3"/>
  <c r="I306" i="3" s="1"/>
  <c r="L306" i="3"/>
  <c r="K306" i="3"/>
  <c r="J306" i="3"/>
  <c r="L304" i="3"/>
  <c r="K304" i="3"/>
  <c r="J304" i="3"/>
  <c r="J303" i="3" s="1"/>
  <c r="I304" i="3"/>
  <c r="L303" i="3"/>
  <c r="K303" i="3"/>
  <c r="I303" i="3"/>
  <c r="L301" i="3"/>
  <c r="K301" i="3"/>
  <c r="J301" i="3"/>
  <c r="I301" i="3"/>
  <c r="I300" i="3" s="1"/>
  <c r="L300" i="3"/>
  <c r="K300" i="3"/>
  <c r="J300" i="3"/>
  <c r="L297" i="3"/>
  <c r="K297" i="3"/>
  <c r="J297" i="3"/>
  <c r="I297" i="3"/>
  <c r="L296" i="3"/>
  <c r="K296" i="3"/>
  <c r="J296" i="3"/>
  <c r="I296" i="3"/>
  <c r="L293" i="3"/>
  <c r="K293" i="3"/>
  <c r="J293" i="3"/>
  <c r="I293" i="3"/>
  <c r="I292" i="3" s="1"/>
  <c r="L292" i="3"/>
  <c r="K292" i="3"/>
  <c r="J292" i="3"/>
  <c r="L289" i="3"/>
  <c r="K289" i="3"/>
  <c r="J289" i="3"/>
  <c r="I289" i="3"/>
  <c r="L288" i="3"/>
  <c r="K288" i="3"/>
  <c r="J288" i="3"/>
  <c r="I288" i="3"/>
  <c r="L277" i="3"/>
  <c r="K277" i="3"/>
  <c r="J277" i="3"/>
  <c r="J276" i="3" s="1"/>
  <c r="J275" i="3" s="1"/>
  <c r="I277" i="3"/>
  <c r="L276" i="3"/>
  <c r="K276" i="3"/>
  <c r="I276" i="3"/>
  <c r="I275" i="3" s="1"/>
  <c r="L275" i="3"/>
  <c r="K275" i="3"/>
  <c r="L272" i="3"/>
  <c r="K272" i="3"/>
  <c r="J272" i="3"/>
  <c r="I272" i="3"/>
  <c r="L271" i="3"/>
  <c r="K271" i="3"/>
  <c r="J271" i="3"/>
  <c r="I271" i="3"/>
  <c r="L269" i="3"/>
  <c r="K269" i="3"/>
  <c r="J269" i="3"/>
  <c r="I269" i="3"/>
  <c r="L268" i="3"/>
  <c r="K268" i="3"/>
  <c r="J268" i="3"/>
  <c r="I268" i="3"/>
  <c r="L266" i="3"/>
  <c r="K266" i="3"/>
  <c r="J266" i="3"/>
  <c r="I266" i="3"/>
  <c r="I265" i="3" s="1"/>
  <c r="L265" i="3"/>
  <c r="K265" i="3"/>
  <c r="J265" i="3"/>
  <c r="L261" i="3"/>
  <c r="K261" i="3"/>
  <c r="J261" i="3"/>
  <c r="J260" i="3" s="1"/>
  <c r="I261" i="3"/>
  <c r="L260" i="3"/>
  <c r="K260" i="3"/>
  <c r="I260" i="3"/>
  <c r="L257" i="3"/>
  <c r="K257" i="3"/>
  <c r="J257" i="3"/>
  <c r="I257" i="3"/>
  <c r="L256" i="3"/>
  <c r="K256" i="3"/>
  <c r="J256" i="3"/>
  <c r="I256" i="3"/>
  <c r="L253" i="3"/>
  <c r="K253" i="3"/>
  <c r="J253" i="3"/>
  <c r="I253" i="3"/>
  <c r="L252" i="3"/>
  <c r="K252" i="3"/>
  <c r="J252" i="3"/>
  <c r="I252" i="3"/>
  <c r="L241" i="3"/>
  <c r="K241" i="3"/>
  <c r="J241" i="3"/>
  <c r="J240" i="3" s="1"/>
  <c r="I241" i="3"/>
  <c r="I240" i="3" s="1"/>
  <c r="I239" i="3" s="1"/>
  <c r="I238" i="3" s="1"/>
  <c r="L240" i="3"/>
  <c r="K240" i="3"/>
  <c r="L239" i="3"/>
  <c r="K239" i="3"/>
  <c r="L238" i="3"/>
  <c r="K238" i="3"/>
  <c r="L234" i="3"/>
  <c r="K234" i="3"/>
  <c r="J234" i="3"/>
  <c r="I234" i="3"/>
  <c r="I233" i="3" s="1"/>
  <c r="I232" i="3" s="1"/>
  <c r="L233" i="3"/>
  <c r="K233" i="3"/>
  <c r="J233" i="3"/>
  <c r="L232" i="3"/>
  <c r="K232" i="3"/>
  <c r="J232" i="3"/>
  <c r="L230" i="3"/>
  <c r="K230" i="3"/>
  <c r="J230" i="3"/>
  <c r="I230" i="3"/>
  <c r="L229" i="3"/>
  <c r="K229" i="3"/>
  <c r="J229" i="3"/>
  <c r="I229" i="3"/>
  <c r="I228" i="3" s="1"/>
  <c r="L228" i="3"/>
  <c r="K228" i="3"/>
  <c r="J228" i="3"/>
  <c r="L220" i="3"/>
  <c r="K220" i="3"/>
  <c r="J220" i="3"/>
  <c r="I220" i="3"/>
  <c r="L219" i="3"/>
  <c r="K219" i="3"/>
  <c r="J219" i="3"/>
  <c r="I219" i="3"/>
  <c r="L216" i="3"/>
  <c r="K216" i="3"/>
  <c r="J216" i="3"/>
  <c r="J215" i="3" s="1"/>
  <c r="J214" i="3" s="1"/>
  <c r="I216" i="3"/>
  <c r="L215" i="3"/>
  <c r="K215" i="3"/>
  <c r="I215" i="3"/>
  <c r="L214" i="3"/>
  <c r="K214" i="3"/>
  <c r="I214" i="3"/>
  <c r="L208" i="3"/>
  <c r="K208" i="3"/>
  <c r="J208" i="3"/>
  <c r="J207" i="3" s="1"/>
  <c r="J206" i="3" s="1"/>
  <c r="I208" i="3"/>
  <c r="L207" i="3"/>
  <c r="K207" i="3"/>
  <c r="I207" i="3"/>
  <c r="L206" i="3"/>
  <c r="K206" i="3"/>
  <c r="I206" i="3"/>
  <c r="L204" i="3"/>
  <c r="K204" i="3"/>
  <c r="J204" i="3"/>
  <c r="I204" i="3"/>
  <c r="I203" i="3" s="1"/>
  <c r="L203" i="3"/>
  <c r="K203" i="3"/>
  <c r="J203" i="3"/>
  <c r="L199" i="3"/>
  <c r="K199" i="3"/>
  <c r="J199" i="3"/>
  <c r="I199" i="3"/>
  <c r="L198" i="3"/>
  <c r="K198" i="3"/>
  <c r="J198" i="3"/>
  <c r="I198" i="3"/>
  <c r="L194" i="3"/>
  <c r="K194" i="3"/>
  <c r="J194" i="3"/>
  <c r="J193" i="3" s="1"/>
  <c r="J184" i="3" s="1"/>
  <c r="I194" i="3"/>
  <c r="L193" i="3"/>
  <c r="K193" i="3"/>
  <c r="I193" i="3"/>
  <c r="L189" i="3"/>
  <c r="K189" i="3"/>
  <c r="J189" i="3"/>
  <c r="I189" i="3"/>
  <c r="L188" i="3"/>
  <c r="K188" i="3"/>
  <c r="J188" i="3"/>
  <c r="I188" i="3"/>
  <c r="L186" i="3"/>
  <c r="K186" i="3"/>
  <c r="J186" i="3"/>
  <c r="I186" i="3"/>
  <c r="I185" i="3" s="1"/>
  <c r="L185" i="3"/>
  <c r="K185" i="3"/>
  <c r="J185" i="3"/>
  <c r="L184" i="3"/>
  <c r="K184" i="3"/>
  <c r="L183" i="3"/>
  <c r="K183" i="3"/>
  <c r="L182" i="3"/>
  <c r="K182" i="3"/>
  <c r="L177" i="3"/>
  <c r="K177" i="3"/>
  <c r="J177" i="3"/>
  <c r="I177" i="3"/>
  <c r="L176" i="3"/>
  <c r="K176" i="3"/>
  <c r="J176" i="3"/>
  <c r="I176" i="3"/>
  <c r="L172" i="3"/>
  <c r="K172" i="3"/>
  <c r="J172" i="3"/>
  <c r="I172" i="3"/>
  <c r="L171" i="3"/>
  <c r="K171" i="3"/>
  <c r="J171" i="3"/>
  <c r="I171" i="3"/>
  <c r="I170" i="3" s="1"/>
  <c r="L170" i="3"/>
  <c r="K170" i="3"/>
  <c r="J170" i="3"/>
  <c r="L168" i="3"/>
  <c r="K168" i="3"/>
  <c r="J168" i="3"/>
  <c r="I168" i="3"/>
  <c r="L167" i="3"/>
  <c r="K167" i="3"/>
  <c r="J167" i="3"/>
  <c r="I167" i="3"/>
  <c r="I166" i="3" s="1"/>
  <c r="L166" i="3"/>
  <c r="K166" i="3"/>
  <c r="J166" i="3"/>
  <c r="L165" i="3"/>
  <c r="K165" i="3"/>
  <c r="J165" i="3"/>
  <c r="L163" i="3"/>
  <c r="K163" i="3"/>
  <c r="J163" i="3"/>
  <c r="J162" i="3" s="1"/>
  <c r="I163" i="3"/>
  <c r="I162" i="3" s="1"/>
  <c r="L162" i="3"/>
  <c r="K162" i="3"/>
  <c r="L158" i="3"/>
  <c r="K158" i="3"/>
  <c r="J158" i="3"/>
  <c r="I158" i="3"/>
  <c r="L157" i="3"/>
  <c r="K157" i="3"/>
  <c r="J157" i="3"/>
  <c r="J156" i="3" s="1"/>
  <c r="J155" i="3" s="1"/>
  <c r="I157" i="3"/>
  <c r="L156" i="3"/>
  <c r="K156" i="3"/>
  <c r="L155" i="3"/>
  <c r="K155" i="3"/>
  <c r="L152" i="3"/>
  <c r="K152" i="3"/>
  <c r="J152" i="3"/>
  <c r="J151" i="3" s="1"/>
  <c r="J150" i="3" s="1"/>
  <c r="I152" i="3"/>
  <c r="I151" i="3" s="1"/>
  <c r="I150" i="3" s="1"/>
  <c r="L151" i="3"/>
  <c r="K151" i="3"/>
  <c r="L150" i="3"/>
  <c r="K150" i="3"/>
  <c r="L144" i="3"/>
  <c r="K144" i="3"/>
  <c r="J144" i="3"/>
  <c r="I144" i="3"/>
  <c r="L143" i="3"/>
  <c r="K143" i="3"/>
  <c r="J143" i="3"/>
  <c r="J142" i="3" s="1"/>
  <c r="I143" i="3"/>
  <c r="I142" i="3" s="1"/>
  <c r="L142" i="3"/>
  <c r="K142" i="3"/>
  <c r="L139" i="3"/>
  <c r="K139" i="3"/>
  <c r="J139" i="3"/>
  <c r="I139" i="3"/>
  <c r="L138" i="3"/>
  <c r="K138" i="3"/>
  <c r="J138" i="3"/>
  <c r="J137" i="3" s="1"/>
  <c r="I138" i="3"/>
  <c r="L137" i="3"/>
  <c r="K137" i="3"/>
  <c r="I137" i="3"/>
  <c r="I136" i="3" s="1"/>
  <c r="L136" i="3"/>
  <c r="K136" i="3"/>
  <c r="L133" i="3"/>
  <c r="K133" i="3"/>
  <c r="J133" i="3"/>
  <c r="I133" i="3"/>
  <c r="L132" i="3"/>
  <c r="K132" i="3"/>
  <c r="J132" i="3"/>
  <c r="J131" i="3" s="1"/>
  <c r="I132" i="3"/>
  <c r="L131" i="3"/>
  <c r="K131" i="3"/>
  <c r="I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J124" i="3" s="1"/>
  <c r="J123" i="3" s="1"/>
  <c r="I125" i="3"/>
  <c r="L124" i="3"/>
  <c r="K124" i="3"/>
  <c r="I124" i="3"/>
  <c r="L123" i="3"/>
  <c r="K123" i="3"/>
  <c r="I123" i="3"/>
  <c r="L121" i="3"/>
  <c r="K121" i="3"/>
  <c r="J121" i="3"/>
  <c r="J120" i="3" s="1"/>
  <c r="J119" i="3" s="1"/>
  <c r="I121" i="3"/>
  <c r="L120" i="3"/>
  <c r="K120" i="3"/>
  <c r="I120" i="3"/>
  <c r="L119" i="3"/>
  <c r="K119" i="3"/>
  <c r="I119" i="3"/>
  <c r="L116" i="3"/>
  <c r="K116" i="3"/>
  <c r="J116" i="3"/>
  <c r="J115" i="3" s="1"/>
  <c r="J114" i="3" s="1"/>
  <c r="I116" i="3"/>
  <c r="L115" i="3"/>
  <c r="K115" i="3"/>
  <c r="I115" i="3"/>
  <c r="L114" i="3"/>
  <c r="K114" i="3"/>
  <c r="I114" i="3"/>
  <c r="L113" i="3"/>
  <c r="K113" i="3"/>
  <c r="I113" i="3"/>
  <c r="L106" i="3"/>
  <c r="K106" i="3"/>
  <c r="J106" i="3"/>
  <c r="J105" i="3" s="1"/>
  <c r="J104" i="3" s="1"/>
  <c r="I106" i="3"/>
  <c r="L105" i="3"/>
  <c r="K105" i="3"/>
  <c r="I105" i="3"/>
  <c r="L104" i="3"/>
  <c r="K104" i="3"/>
  <c r="I104" i="3"/>
  <c r="L101" i="3"/>
  <c r="K101" i="3"/>
  <c r="J101" i="3"/>
  <c r="I101" i="3"/>
  <c r="L100" i="3"/>
  <c r="K100" i="3"/>
  <c r="J100" i="3"/>
  <c r="J99" i="3" s="1"/>
  <c r="I100" i="3"/>
  <c r="L99" i="3"/>
  <c r="K99" i="3"/>
  <c r="I99" i="3"/>
  <c r="L96" i="3"/>
  <c r="K96" i="3"/>
  <c r="J96" i="3"/>
  <c r="I96" i="3"/>
  <c r="L95" i="3"/>
  <c r="K95" i="3"/>
  <c r="J95" i="3"/>
  <c r="J94" i="3" s="1"/>
  <c r="J93" i="3" s="1"/>
  <c r="I95" i="3"/>
  <c r="I94" i="3" s="1"/>
  <c r="I93" i="3" s="1"/>
  <c r="L94" i="3"/>
  <c r="K94" i="3"/>
  <c r="L93" i="3"/>
  <c r="K93" i="3"/>
  <c r="L88" i="3"/>
  <c r="K88" i="3"/>
  <c r="J88" i="3"/>
  <c r="I88" i="3"/>
  <c r="L87" i="3"/>
  <c r="K87" i="3"/>
  <c r="J87" i="3"/>
  <c r="J86" i="3" s="1"/>
  <c r="J85" i="3" s="1"/>
  <c r="I87" i="3"/>
  <c r="I86" i="3" s="1"/>
  <c r="I85" i="3" s="1"/>
  <c r="L86" i="3"/>
  <c r="K86" i="3"/>
  <c r="L85" i="3"/>
  <c r="K85" i="3"/>
  <c r="L83" i="3"/>
  <c r="K83" i="3"/>
  <c r="J83" i="3"/>
  <c r="I83" i="3"/>
  <c r="I82" i="3" s="1"/>
  <c r="I81" i="3" s="1"/>
  <c r="L82" i="3"/>
  <c r="K82" i="3"/>
  <c r="J82" i="3"/>
  <c r="L81" i="3"/>
  <c r="K81" i="3"/>
  <c r="J81" i="3"/>
  <c r="L77" i="3"/>
  <c r="K77" i="3"/>
  <c r="J77" i="3"/>
  <c r="I77" i="3"/>
  <c r="L76" i="3"/>
  <c r="K76" i="3"/>
  <c r="J76" i="3"/>
  <c r="I76" i="3"/>
  <c r="L72" i="3"/>
  <c r="K72" i="3"/>
  <c r="J72" i="3"/>
  <c r="J71" i="3" s="1"/>
  <c r="J65" i="3" s="1"/>
  <c r="J64" i="3" s="1"/>
  <c r="I72" i="3"/>
  <c r="I71" i="3" s="1"/>
  <c r="L71" i="3"/>
  <c r="K71" i="3"/>
  <c r="L67" i="3"/>
  <c r="K67" i="3"/>
  <c r="J67" i="3"/>
  <c r="I67" i="3"/>
  <c r="L66" i="3"/>
  <c r="K66" i="3"/>
  <c r="J66" i="3"/>
  <c r="I66" i="3"/>
  <c r="L65" i="3"/>
  <c r="K65" i="3"/>
  <c r="L64" i="3"/>
  <c r="K64" i="3"/>
  <c r="L44" i="3"/>
  <c r="K44" i="3"/>
  <c r="J44" i="3"/>
  <c r="J43" i="3" s="1"/>
  <c r="J42" i="3" s="1"/>
  <c r="J41" i="3" s="1"/>
  <c r="I44" i="3"/>
  <c r="I43" i="3" s="1"/>
  <c r="I42" i="3" s="1"/>
  <c r="I41" i="3" s="1"/>
  <c r="L43" i="3"/>
  <c r="K43" i="3"/>
  <c r="L42" i="3"/>
  <c r="K42" i="3"/>
  <c r="L41" i="3"/>
  <c r="K41" i="3"/>
  <c r="L39" i="3"/>
  <c r="K39" i="3"/>
  <c r="K38" i="3" s="1"/>
  <c r="K37" i="3" s="1"/>
  <c r="K31" i="3" s="1"/>
  <c r="K30" i="3" s="1"/>
  <c r="K381" i="3" s="1"/>
  <c r="J39" i="3"/>
  <c r="J38" i="3" s="1"/>
  <c r="J37" i="3" s="1"/>
  <c r="I39" i="3"/>
  <c r="L38" i="3"/>
  <c r="I38" i="3"/>
  <c r="I37" i="3" s="1"/>
  <c r="L37" i="3"/>
  <c r="L34" i="3"/>
  <c r="K34" i="3"/>
  <c r="J34" i="3"/>
  <c r="J33" i="3" s="1"/>
  <c r="J32" i="3" s="1"/>
  <c r="J31" i="3" s="1"/>
  <c r="I34" i="3"/>
  <c r="L33" i="3"/>
  <c r="K33" i="3"/>
  <c r="I33" i="3"/>
  <c r="I32" i="3" s="1"/>
  <c r="I31" i="3" s="1"/>
  <c r="L32" i="3"/>
  <c r="K32" i="3"/>
  <c r="L31" i="3"/>
  <c r="L30" i="3"/>
  <c r="L381" i="3" s="1"/>
  <c r="L342" i="2"/>
  <c r="K342" i="2"/>
  <c r="J342" i="2"/>
  <c r="J341" i="2" s="1"/>
  <c r="I342" i="2"/>
  <c r="L341" i="2"/>
  <c r="K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I335" i="2" s="1"/>
  <c r="L335" i="2"/>
  <c r="K335" i="2"/>
  <c r="J335" i="2"/>
  <c r="L332" i="2"/>
  <c r="K332" i="2"/>
  <c r="J332" i="2"/>
  <c r="J331" i="2" s="1"/>
  <c r="I332" i="2"/>
  <c r="L331" i="2"/>
  <c r="K331" i="2"/>
  <c r="I331" i="2"/>
  <c r="L327" i="2"/>
  <c r="K327" i="2"/>
  <c r="J327" i="2"/>
  <c r="I327" i="2"/>
  <c r="I326" i="2" s="1"/>
  <c r="L326" i="2"/>
  <c r="K326" i="2"/>
  <c r="J326" i="2"/>
  <c r="L323" i="2"/>
  <c r="K323" i="2"/>
  <c r="J323" i="2"/>
  <c r="I323" i="2"/>
  <c r="I322" i="2" s="1"/>
  <c r="L322" i="2"/>
  <c r="K322" i="2"/>
  <c r="J322" i="2"/>
  <c r="L318" i="2"/>
  <c r="K318" i="2"/>
  <c r="J318" i="2"/>
  <c r="J317" i="2" s="1"/>
  <c r="I318" i="2"/>
  <c r="L317" i="2"/>
  <c r="K317" i="2"/>
  <c r="I317" i="2"/>
  <c r="L316" i="2"/>
  <c r="K316" i="2"/>
  <c r="L313" i="2"/>
  <c r="K313" i="2"/>
  <c r="J313" i="2"/>
  <c r="J312" i="2" s="1"/>
  <c r="I313" i="2"/>
  <c r="L312" i="2"/>
  <c r="K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J306" i="2" s="1"/>
  <c r="I307" i="2"/>
  <c r="L306" i="2"/>
  <c r="K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I294" i="2" s="1"/>
  <c r="I287" i="2" s="1"/>
  <c r="L294" i="2"/>
  <c r="K294" i="2"/>
  <c r="J294" i="2"/>
  <c r="L290" i="2"/>
  <c r="K290" i="2"/>
  <c r="J290" i="2"/>
  <c r="J289" i="2" s="1"/>
  <c r="I290" i="2"/>
  <c r="L289" i="2"/>
  <c r="K289" i="2"/>
  <c r="I289" i="2"/>
  <c r="L287" i="2"/>
  <c r="K287" i="2"/>
  <c r="L286" i="2"/>
  <c r="K286" i="2"/>
  <c r="L283" i="2"/>
  <c r="K283" i="2"/>
  <c r="J283" i="2"/>
  <c r="J282" i="2" s="1"/>
  <c r="J257" i="2" s="1"/>
  <c r="I283" i="2"/>
  <c r="L282" i="2"/>
  <c r="K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I276" i="2" s="1"/>
  <c r="L276" i="2"/>
  <c r="K276" i="2"/>
  <c r="J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I258" i="2" s="1"/>
  <c r="L258" i="2"/>
  <c r="K258" i="2"/>
  <c r="J258" i="2"/>
  <c r="L257" i="2"/>
  <c r="K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I246" i="2" s="1"/>
  <c r="I227" i="2" s="1"/>
  <c r="L246" i="2"/>
  <c r="K246" i="2"/>
  <c r="J246" i="2"/>
  <c r="L243" i="2"/>
  <c r="K243" i="2"/>
  <c r="J243" i="2"/>
  <c r="J242" i="2" s="1"/>
  <c r="I243" i="2"/>
  <c r="L242" i="2"/>
  <c r="K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J228" i="2" s="1"/>
  <c r="I229" i="2"/>
  <c r="L228" i="2"/>
  <c r="K228" i="2"/>
  <c r="I228" i="2"/>
  <c r="L227" i="2"/>
  <c r="K227" i="2"/>
  <c r="L226" i="2"/>
  <c r="K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1" i="2"/>
  <c r="K211" i="2"/>
  <c r="J211" i="2"/>
  <c r="I211" i="2"/>
  <c r="I210" i="2" s="1"/>
  <c r="I205" i="2" s="1"/>
  <c r="L210" i="2"/>
  <c r="K210" i="2"/>
  <c r="J210" i="2"/>
  <c r="L207" i="2"/>
  <c r="K207" i="2"/>
  <c r="J207" i="2"/>
  <c r="J206" i="2" s="1"/>
  <c r="J205" i="2" s="1"/>
  <c r="I207" i="2"/>
  <c r="L206" i="2"/>
  <c r="K206" i="2"/>
  <c r="I206" i="2"/>
  <c r="L205" i="2"/>
  <c r="K205" i="2"/>
  <c r="L199" i="2"/>
  <c r="K199" i="2"/>
  <c r="J199" i="2"/>
  <c r="I199" i="2"/>
  <c r="L198" i="2"/>
  <c r="K198" i="2"/>
  <c r="J198" i="2"/>
  <c r="I198" i="2"/>
  <c r="I197" i="2" s="1"/>
  <c r="L197" i="2"/>
  <c r="K197" i="2"/>
  <c r="J197" i="2"/>
  <c r="L195" i="2"/>
  <c r="K195" i="2"/>
  <c r="J195" i="2"/>
  <c r="I195" i="2"/>
  <c r="L194" i="2"/>
  <c r="K194" i="2"/>
  <c r="J194" i="2"/>
  <c r="I194" i="2"/>
  <c r="L190" i="2"/>
  <c r="K190" i="2"/>
  <c r="J190" i="2"/>
  <c r="I190" i="2"/>
  <c r="L189" i="2"/>
  <c r="K189" i="2"/>
  <c r="J189" i="2"/>
  <c r="I189" i="2"/>
  <c r="L186" i="2"/>
  <c r="K186" i="2"/>
  <c r="J186" i="2"/>
  <c r="I186" i="2"/>
  <c r="I185" i="2" s="1"/>
  <c r="I176" i="2" s="1"/>
  <c r="I175" i="2" s="1"/>
  <c r="L185" i="2"/>
  <c r="K185" i="2"/>
  <c r="J185" i="2"/>
  <c r="L181" i="2"/>
  <c r="K181" i="2"/>
  <c r="J181" i="2"/>
  <c r="I181" i="2"/>
  <c r="L180" i="2"/>
  <c r="K180" i="2"/>
  <c r="J180" i="2"/>
  <c r="I180" i="2"/>
  <c r="L178" i="2"/>
  <c r="K178" i="2"/>
  <c r="J178" i="2"/>
  <c r="J177" i="2" s="1"/>
  <c r="J176" i="2" s="1"/>
  <c r="I178" i="2"/>
  <c r="L177" i="2"/>
  <c r="K177" i="2"/>
  <c r="I177" i="2"/>
  <c r="L176" i="2"/>
  <c r="K176" i="2"/>
  <c r="L175" i="2"/>
  <c r="K175" i="2"/>
  <c r="L174" i="2"/>
  <c r="K174" i="2"/>
  <c r="L169" i="2"/>
  <c r="K169" i="2"/>
  <c r="J169" i="2"/>
  <c r="J168" i="2" s="1"/>
  <c r="J162" i="2" s="1"/>
  <c r="I169" i="2"/>
  <c r="I168" i="2" s="1"/>
  <c r="L168" i="2"/>
  <c r="K168" i="2"/>
  <c r="L164" i="2"/>
  <c r="K164" i="2"/>
  <c r="J164" i="2"/>
  <c r="I164" i="2"/>
  <c r="L163" i="2"/>
  <c r="K163" i="2"/>
  <c r="J163" i="2"/>
  <c r="I163" i="2"/>
  <c r="L162" i="2"/>
  <c r="K162" i="2"/>
  <c r="L160" i="2"/>
  <c r="K160" i="2"/>
  <c r="J160" i="2"/>
  <c r="I160" i="2"/>
  <c r="L159" i="2"/>
  <c r="K159" i="2"/>
  <c r="J159" i="2"/>
  <c r="I159" i="2"/>
  <c r="I158" i="2" s="1"/>
  <c r="L158" i="2"/>
  <c r="K158" i="2"/>
  <c r="J158" i="2"/>
  <c r="J157" i="2" s="1"/>
  <c r="L157" i="2"/>
  <c r="K157" i="2"/>
  <c r="L155" i="2"/>
  <c r="K155" i="2"/>
  <c r="J155" i="2"/>
  <c r="I155" i="2"/>
  <c r="I154" i="2" s="1"/>
  <c r="L154" i="2"/>
  <c r="K154" i="2"/>
  <c r="J154" i="2"/>
  <c r="L151" i="2"/>
  <c r="K151" i="2"/>
  <c r="J151" i="2"/>
  <c r="I151" i="2"/>
  <c r="L150" i="2"/>
  <c r="K150" i="2"/>
  <c r="J150" i="2"/>
  <c r="I150" i="2"/>
  <c r="I149" i="2" s="1"/>
  <c r="I148" i="2" s="1"/>
  <c r="L149" i="2"/>
  <c r="K149" i="2"/>
  <c r="J149" i="2"/>
  <c r="J148" i="2" s="1"/>
  <c r="L148" i="2"/>
  <c r="K148" i="2"/>
  <c r="L145" i="2"/>
  <c r="K145" i="2"/>
  <c r="J145" i="2"/>
  <c r="I145" i="2"/>
  <c r="I144" i="2" s="1"/>
  <c r="I143" i="2" s="1"/>
  <c r="L144" i="2"/>
  <c r="K144" i="2"/>
  <c r="J144" i="2"/>
  <c r="J143" i="2" s="1"/>
  <c r="L143" i="2"/>
  <c r="K143" i="2"/>
  <c r="L140" i="2"/>
  <c r="K140" i="2"/>
  <c r="J140" i="2"/>
  <c r="I140" i="2"/>
  <c r="L139" i="2"/>
  <c r="K139" i="2"/>
  <c r="J139" i="2"/>
  <c r="J138" i="2" s="1"/>
  <c r="I139" i="2"/>
  <c r="I138" i="2" s="1"/>
  <c r="L138" i="2"/>
  <c r="K138" i="2"/>
  <c r="L135" i="2"/>
  <c r="K135" i="2"/>
  <c r="J135" i="2"/>
  <c r="I135" i="2"/>
  <c r="L134" i="2"/>
  <c r="K134" i="2"/>
  <c r="J134" i="2"/>
  <c r="J133" i="2" s="1"/>
  <c r="I134" i="2"/>
  <c r="I133" i="2" s="1"/>
  <c r="I132" i="2" s="1"/>
  <c r="L133" i="2"/>
  <c r="K133" i="2"/>
  <c r="L132" i="2"/>
  <c r="K132" i="2"/>
  <c r="L129" i="2"/>
  <c r="K129" i="2"/>
  <c r="J129" i="2"/>
  <c r="I129" i="2"/>
  <c r="I128" i="2" s="1"/>
  <c r="I127" i="2" s="1"/>
  <c r="L128" i="2"/>
  <c r="K128" i="2"/>
  <c r="J128" i="2"/>
  <c r="J127" i="2" s="1"/>
  <c r="L127" i="2"/>
  <c r="K127" i="2"/>
  <c r="L125" i="2"/>
  <c r="K125" i="2"/>
  <c r="J125" i="2"/>
  <c r="I125" i="2"/>
  <c r="I124" i="2" s="1"/>
  <c r="I123" i="2" s="1"/>
  <c r="L124" i="2"/>
  <c r="K124" i="2"/>
  <c r="J124" i="2"/>
  <c r="J123" i="2" s="1"/>
  <c r="L123" i="2"/>
  <c r="K123" i="2"/>
  <c r="L121" i="2"/>
  <c r="K121" i="2"/>
  <c r="J121" i="2"/>
  <c r="I121" i="2"/>
  <c r="I120" i="2" s="1"/>
  <c r="I119" i="2" s="1"/>
  <c r="L120" i="2"/>
  <c r="K120" i="2"/>
  <c r="J120" i="2"/>
  <c r="J119" i="2" s="1"/>
  <c r="L119" i="2"/>
  <c r="K119" i="2"/>
  <c r="L117" i="2"/>
  <c r="K117" i="2"/>
  <c r="J117" i="2"/>
  <c r="I117" i="2"/>
  <c r="L116" i="2"/>
  <c r="K116" i="2"/>
  <c r="J116" i="2"/>
  <c r="J115" i="2" s="1"/>
  <c r="I116" i="2"/>
  <c r="I115" i="2" s="1"/>
  <c r="L115" i="2"/>
  <c r="K115" i="2"/>
  <c r="L112" i="2"/>
  <c r="K112" i="2"/>
  <c r="J112" i="2"/>
  <c r="I112" i="2"/>
  <c r="L111" i="2"/>
  <c r="K111" i="2"/>
  <c r="J111" i="2"/>
  <c r="J110" i="2" s="1"/>
  <c r="J109" i="2" s="1"/>
  <c r="I111" i="2"/>
  <c r="I110" i="2" s="1"/>
  <c r="L110" i="2"/>
  <c r="K110" i="2"/>
  <c r="L109" i="2"/>
  <c r="K109" i="2"/>
  <c r="L106" i="2"/>
  <c r="K106" i="2"/>
  <c r="J106" i="2"/>
  <c r="I106" i="2"/>
  <c r="I105" i="2" s="1"/>
  <c r="I104" i="2" s="1"/>
  <c r="L105" i="2"/>
  <c r="K105" i="2"/>
  <c r="J105" i="2"/>
  <c r="J104" i="2" s="1"/>
  <c r="L104" i="2"/>
  <c r="K104" i="2"/>
  <c r="L101" i="2"/>
  <c r="K101" i="2"/>
  <c r="J101" i="2"/>
  <c r="I101" i="2"/>
  <c r="L100" i="2"/>
  <c r="K100" i="2"/>
  <c r="J100" i="2"/>
  <c r="J99" i="2" s="1"/>
  <c r="I100" i="2"/>
  <c r="I99" i="2" s="1"/>
  <c r="L99" i="2"/>
  <c r="K99" i="2"/>
  <c r="L96" i="2"/>
  <c r="K96" i="2"/>
  <c r="J96" i="2"/>
  <c r="I96" i="2"/>
  <c r="L95" i="2"/>
  <c r="K95" i="2"/>
  <c r="J95" i="2"/>
  <c r="J94" i="2" s="1"/>
  <c r="I95" i="2"/>
  <c r="I94" i="2" s="1"/>
  <c r="I93" i="2" s="1"/>
  <c r="L94" i="2"/>
  <c r="K94" i="2"/>
  <c r="L93" i="2"/>
  <c r="K93" i="2"/>
  <c r="L88" i="2"/>
  <c r="K88" i="2"/>
  <c r="J88" i="2"/>
  <c r="J87" i="2" s="1"/>
  <c r="J86" i="2" s="1"/>
  <c r="J85" i="2" s="1"/>
  <c r="I88" i="2"/>
  <c r="I87" i="2" s="1"/>
  <c r="I86" i="2" s="1"/>
  <c r="I85" i="2" s="1"/>
  <c r="L87" i="2"/>
  <c r="K87" i="2"/>
  <c r="L86" i="2"/>
  <c r="K86" i="2"/>
  <c r="L85" i="2"/>
  <c r="K85" i="2"/>
  <c r="L83" i="2"/>
  <c r="K83" i="2"/>
  <c r="J83" i="2"/>
  <c r="I83" i="2"/>
  <c r="I82" i="2" s="1"/>
  <c r="I81" i="2" s="1"/>
  <c r="L82" i="2"/>
  <c r="K82" i="2"/>
  <c r="J82" i="2"/>
  <c r="J81" i="2" s="1"/>
  <c r="L81" i="2"/>
  <c r="K81" i="2"/>
  <c r="L77" i="2"/>
  <c r="K77" i="2"/>
  <c r="J77" i="2"/>
  <c r="I77" i="2"/>
  <c r="L76" i="2"/>
  <c r="K76" i="2"/>
  <c r="J76" i="2"/>
  <c r="I76" i="2"/>
  <c r="L72" i="2"/>
  <c r="K72" i="2"/>
  <c r="J72" i="2"/>
  <c r="I72" i="2"/>
  <c r="L71" i="2"/>
  <c r="K71" i="2"/>
  <c r="J71" i="2"/>
  <c r="I71" i="2"/>
  <c r="L67" i="2"/>
  <c r="K67" i="2"/>
  <c r="J67" i="2"/>
  <c r="J66" i="2" s="1"/>
  <c r="J65" i="2" s="1"/>
  <c r="I67" i="2"/>
  <c r="I66" i="2" s="1"/>
  <c r="I65" i="2" s="1"/>
  <c r="I64" i="2" s="1"/>
  <c r="L66" i="2"/>
  <c r="K66" i="2"/>
  <c r="L65" i="2"/>
  <c r="K65" i="2"/>
  <c r="L64" i="2"/>
  <c r="K64" i="2"/>
  <c r="L44" i="2"/>
  <c r="K44" i="2"/>
  <c r="K43" i="2" s="1"/>
  <c r="K42" i="2" s="1"/>
  <c r="K41" i="2" s="1"/>
  <c r="J44" i="2"/>
  <c r="J43" i="2" s="1"/>
  <c r="J42" i="2" s="1"/>
  <c r="J41" i="2" s="1"/>
  <c r="I44" i="2"/>
  <c r="I43" i="2" s="1"/>
  <c r="I42" i="2" s="1"/>
  <c r="I41" i="2" s="1"/>
  <c r="L43" i="2"/>
  <c r="L42" i="2"/>
  <c r="L41" i="2"/>
  <c r="L39" i="2"/>
  <c r="K39" i="2"/>
  <c r="K38" i="2" s="1"/>
  <c r="K37" i="2" s="1"/>
  <c r="J39" i="2"/>
  <c r="I39" i="2"/>
  <c r="L38" i="2"/>
  <c r="J38" i="2"/>
  <c r="I38" i="2"/>
  <c r="I37" i="2" s="1"/>
  <c r="L37" i="2"/>
  <c r="J37" i="2"/>
  <c r="L34" i="2"/>
  <c r="K34" i="2"/>
  <c r="J34" i="2"/>
  <c r="J33" i="2" s="1"/>
  <c r="J32" i="2" s="1"/>
  <c r="J31" i="2" s="1"/>
  <c r="I34" i="2"/>
  <c r="I33" i="2" s="1"/>
  <c r="I32" i="2" s="1"/>
  <c r="L33" i="2"/>
  <c r="K33" i="2"/>
  <c r="K32" i="2" s="1"/>
  <c r="L32" i="2"/>
  <c r="L31" i="2"/>
  <c r="L30" i="2"/>
  <c r="L344" i="2" s="1"/>
  <c r="L342" i="1"/>
  <c r="K342" i="1"/>
  <c r="J342" i="1"/>
  <c r="J341" i="1" s="1"/>
  <c r="I342" i="1"/>
  <c r="L341" i="1"/>
  <c r="K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J331" i="1" s="1"/>
  <c r="I332" i="1"/>
  <c r="L331" i="1"/>
  <c r="K331" i="1"/>
  <c r="I331" i="1"/>
  <c r="L327" i="1"/>
  <c r="K327" i="1"/>
  <c r="J327" i="1"/>
  <c r="J326" i="1" s="1"/>
  <c r="I327" i="1"/>
  <c r="L326" i="1"/>
  <c r="K326" i="1"/>
  <c r="I326" i="1"/>
  <c r="L323" i="1"/>
  <c r="K323" i="1"/>
  <c r="J323" i="1"/>
  <c r="J322" i="1" s="1"/>
  <c r="I323" i="1"/>
  <c r="L322" i="1"/>
  <c r="K322" i="1"/>
  <c r="I322" i="1"/>
  <c r="L318" i="1"/>
  <c r="K318" i="1"/>
  <c r="J318" i="1"/>
  <c r="J317" i="1" s="1"/>
  <c r="J316" i="1" s="1"/>
  <c r="I318" i="1"/>
  <c r="L317" i="1"/>
  <c r="K317" i="1"/>
  <c r="I317" i="1"/>
  <c r="L316" i="1"/>
  <c r="K316" i="1"/>
  <c r="I316" i="1"/>
  <c r="L313" i="1"/>
  <c r="K313" i="1"/>
  <c r="J313" i="1"/>
  <c r="J312" i="1" s="1"/>
  <c r="I313" i="1"/>
  <c r="L312" i="1"/>
  <c r="K312" i="1"/>
  <c r="I312" i="1"/>
  <c r="L310" i="1"/>
  <c r="K310" i="1"/>
  <c r="J310" i="1"/>
  <c r="J309" i="1" s="1"/>
  <c r="I310" i="1"/>
  <c r="L309" i="1"/>
  <c r="K309" i="1"/>
  <c r="I309" i="1"/>
  <c r="L307" i="1"/>
  <c r="K307" i="1"/>
  <c r="J307" i="1"/>
  <c r="J306" i="1" s="1"/>
  <c r="I307" i="1"/>
  <c r="L306" i="1"/>
  <c r="K306" i="1"/>
  <c r="I306" i="1"/>
  <c r="L303" i="1"/>
  <c r="K303" i="1"/>
  <c r="J303" i="1"/>
  <c r="J302" i="1" s="1"/>
  <c r="I303" i="1"/>
  <c r="L302" i="1"/>
  <c r="K302" i="1"/>
  <c r="I302" i="1"/>
  <c r="L299" i="1"/>
  <c r="K299" i="1"/>
  <c r="J299" i="1"/>
  <c r="J298" i="1" s="1"/>
  <c r="I299" i="1"/>
  <c r="L298" i="1"/>
  <c r="K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J289" i="1" s="1"/>
  <c r="I290" i="1"/>
  <c r="L289" i="1"/>
  <c r="K289" i="1"/>
  <c r="I289" i="1"/>
  <c r="L287" i="1"/>
  <c r="K287" i="1"/>
  <c r="I287" i="1"/>
  <c r="L286" i="1"/>
  <c r="K286" i="1"/>
  <c r="I286" i="1"/>
  <c r="L283" i="1"/>
  <c r="K283" i="1"/>
  <c r="J283" i="1"/>
  <c r="J282" i="1" s="1"/>
  <c r="I283" i="1"/>
  <c r="L282" i="1"/>
  <c r="K282" i="1"/>
  <c r="I282" i="1"/>
  <c r="L280" i="1"/>
  <c r="K280" i="1"/>
  <c r="J280" i="1"/>
  <c r="J279" i="1" s="1"/>
  <c r="I280" i="1"/>
  <c r="L279" i="1"/>
  <c r="K279" i="1"/>
  <c r="I279" i="1"/>
  <c r="L277" i="1"/>
  <c r="K277" i="1"/>
  <c r="J277" i="1"/>
  <c r="J276" i="1" s="1"/>
  <c r="I277" i="1"/>
  <c r="L276" i="1"/>
  <c r="K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J268" i="1" s="1"/>
  <c r="I269" i="1"/>
  <c r="L268" i="1"/>
  <c r="K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J258" i="1" s="1"/>
  <c r="I259" i="1"/>
  <c r="L258" i="1"/>
  <c r="K258" i="1"/>
  <c r="I258" i="1"/>
  <c r="L257" i="1"/>
  <c r="K257" i="1"/>
  <c r="I257" i="1"/>
  <c r="L254" i="1"/>
  <c r="K254" i="1"/>
  <c r="J254" i="1"/>
  <c r="J253" i="1" s="1"/>
  <c r="I254" i="1"/>
  <c r="L253" i="1"/>
  <c r="K253" i="1"/>
  <c r="I253" i="1"/>
  <c r="L251" i="1"/>
  <c r="K251" i="1"/>
  <c r="J251" i="1"/>
  <c r="J250" i="1" s="1"/>
  <c r="I251" i="1"/>
  <c r="L250" i="1"/>
  <c r="K250" i="1"/>
  <c r="I250" i="1"/>
  <c r="L248" i="1"/>
  <c r="K248" i="1"/>
  <c r="J248" i="1"/>
  <c r="J246" i="1" s="1"/>
  <c r="I248" i="1"/>
  <c r="L246" i="1"/>
  <c r="K246" i="1"/>
  <c r="I246" i="1"/>
  <c r="L243" i="1"/>
  <c r="K243" i="1"/>
  <c r="J243" i="1"/>
  <c r="J242" i="1" s="1"/>
  <c r="I243" i="1"/>
  <c r="L242" i="1"/>
  <c r="K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J234" i="1" s="1"/>
  <c r="I235" i="1"/>
  <c r="L234" i="1"/>
  <c r="K234" i="1"/>
  <c r="I234" i="1"/>
  <c r="L229" i="1"/>
  <c r="K229" i="1"/>
  <c r="J229" i="1"/>
  <c r="I229" i="1"/>
  <c r="L228" i="1"/>
  <c r="K228" i="1"/>
  <c r="J228" i="1"/>
  <c r="I228" i="1"/>
  <c r="L227" i="1"/>
  <c r="K227" i="1"/>
  <c r="I227" i="1"/>
  <c r="L226" i="1"/>
  <c r="K226" i="1"/>
  <c r="I226" i="1"/>
  <c r="L222" i="1"/>
  <c r="K222" i="1"/>
  <c r="J222" i="1"/>
  <c r="I222" i="1"/>
  <c r="L221" i="1"/>
  <c r="K221" i="1"/>
  <c r="J221" i="1"/>
  <c r="J220" i="1" s="1"/>
  <c r="I221" i="1"/>
  <c r="L220" i="1"/>
  <c r="K220" i="1"/>
  <c r="I220" i="1"/>
  <c r="L218" i="1"/>
  <c r="K218" i="1"/>
  <c r="J218" i="1"/>
  <c r="I218" i="1"/>
  <c r="L217" i="1"/>
  <c r="K217" i="1"/>
  <c r="J217" i="1"/>
  <c r="J216" i="1" s="1"/>
  <c r="I217" i="1"/>
  <c r="L216" i="1"/>
  <c r="K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J206" i="1" s="1"/>
  <c r="J205" i="1" s="1"/>
  <c r="I207" i="1"/>
  <c r="L206" i="1"/>
  <c r="K206" i="1"/>
  <c r="I206" i="1"/>
  <c r="L205" i="1"/>
  <c r="K205" i="1"/>
  <c r="I205" i="1"/>
  <c r="L199" i="1"/>
  <c r="K199" i="1"/>
  <c r="J199" i="1"/>
  <c r="J198" i="1" s="1"/>
  <c r="J197" i="1" s="1"/>
  <c r="I199" i="1"/>
  <c r="L198" i="1"/>
  <c r="K198" i="1"/>
  <c r="I198" i="1"/>
  <c r="L197" i="1"/>
  <c r="K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J189" i="1" s="1"/>
  <c r="I190" i="1"/>
  <c r="L189" i="1"/>
  <c r="K189" i="1"/>
  <c r="I189" i="1"/>
  <c r="L186" i="1"/>
  <c r="K186" i="1"/>
  <c r="J186" i="1"/>
  <c r="J185" i="1" s="1"/>
  <c r="I186" i="1"/>
  <c r="L185" i="1"/>
  <c r="K185" i="1"/>
  <c r="I185" i="1"/>
  <c r="L181" i="1"/>
  <c r="K181" i="1"/>
  <c r="J181" i="1"/>
  <c r="J180" i="1" s="1"/>
  <c r="I181" i="1"/>
  <c r="L180" i="1"/>
  <c r="K180" i="1"/>
  <c r="I180" i="1"/>
  <c r="L178" i="1"/>
  <c r="K178" i="1"/>
  <c r="J178" i="1"/>
  <c r="J177" i="1" s="1"/>
  <c r="J176" i="1" s="1"/>
  <c r="J175" i="1" s="1"/>
  <c r="I178" i="1"/>
  <c r="L177" i="1"/>
  <c r="K177" i="1"/>
  <c r="I177" i="1"/>
  <c r="L176" i="1"/>
  <c r="K176" i="1"/>
  <c r="I176" i="1"/>
  <c r="L175" i="1"/>
  <c r="K175" i="1"/>
  <c r="I175" i="1"/>
  <c r="L174" i="1"/>
  <c r="K174" i="1"/>
  <c r="I174" i="1"/>
  <c r="L169" i="1"/>
  <c r="K169" i="1"/>
  <c r="J169" i="1"/>
  <c r="J168" i="1" s="1"/>
  <c r="I169" i="1"/>
  <c r="L168" i="1"/>
  <c r="K168" i="1"/>
  <c r="I168" i="1"/>
  <c r="L164" i="1"/>
  <c r="K164" i="1"/>
  <c r="J164" i="1"/>
  <c r="J163" i="1" s="1"/>
  <c r="I164" i="1"/>
  <c r="L163" i="1"/>
  <c r="K163" i="1"/>
  <c r="I163" i="1"/>
  <c r="L162" i="1"/>
  <c r="K162" i="1"/>
  <c r="I162" i="1"/>
  <c r="L160" i="1"/>
  <c r="K160" i="1"/>
  <c r="J160" i="1"/>
  <c r="J159" i="1" s="1"/>
  <c r="J158" i="1" s="1"/>
  <c r="I160" i="1"/>
  <c r="L159" i="1"/>
  <c r="K159" i="1"/>
  <c r="I159" i="1"/>
  <c r="L158" i="1"/>
  <c r="K158" i="1"/>
  <c r="I158" i="1"/>
  <c r="L157" i="1"/>
  <c r="K157" i="1"/>
  <c r="I157" i="1"/>
  <c r="L155" i="1"/>
  <c r="K155" i="1"/>
  <c r="J155" i="1"/>
  <c r="J154" i="1" s="1"/>
  <c r="I155" i="1"/>
  <c r="L154" i="1"/>
  <c r="K154" i="1"/>
  <c r="I154" i="1"/>
  <c r="L151" i="1"/>
  <c r="K151" i="1"/>
  <c r="J151" i="1"/>
  <c r="I151" i="1"/>
  <c r="L150" i="1"/>
  <c r="K150" i="1"/>
  <c r="J150" i="1"/>
  <c r="I150" i="1"/>
  <c r="L149" i="1"/>
  <c r="K149" i="1"/>
  <c r="I149" i="1"/>
  <c r="L148" i="1"/>
  <c r="K148" i="1"/>
  <c r="I148" i="1"/>
  <c r="L145" i="1"/>
  <c r="K145" i="1"/>
  <c r="J145" i="1"/>
  <c r="J144" i="1" s="1"/>
  <c r="J143" i="1" s="1"/>
  <c r="I145" i="1"/>
  <c r="L144" i="1"/>
  <c r="K144" i="1"/>
  <c r="I144" i="1"/>
  <c r="L143" i="1"/>
  <c r="K143" i="1"/>
  <c r="I143" i="1"/>
  <c r="L140" i="1"/>
  <c r="K140" i="1"/>
  <c r="J140" i="1"/>
  <c r="I140" i="1"/>
  <c r="L139" i="1"/>
  <c r="K139" i="1"/>
  <c r="J139" i="1"/>
  <c r="J138" i="1" s="1"/>
  <c r="I139" i="1"/>
  <c r="L138" i="1"/>
  <c r="K138" i="1"/>
  <c r="I138" i="1"/>
  <c r="L135" i="1"/>
  <c r="K135" i="1"/>
  <c r="J135" i="1"/>
  <c r="I135" i="1"/>
  <c r="L134" i="1"/>
  <c r="K134" i="1"/>
  <c r="J134" i="1"/>
  <c r="J133" i="1" s="1"/>
  <c r="J132" i="1" s="1"/>
  <c r="I134" i="1"/>
  <c r="L133" i="1"/>
  <c r="K133" i="1"/>
  <c r="I133" i="1"/>
  <c r="L132" i="1"/>
  <c r="K132" i="1"/>
  <c r="I132" i="1"/>
  <c r="L129" i="1"/>
  <c r="K129" i="1"/>
  <c r="J129" i="1"/>
  <c r="I129" i="1"/>
  <c r="L128" i="1"/>
  <c r="K128" i="1"/>
  <c r="J128" i="1"/>
  <c r="J127" i="1" s="1"/>
  <c r="I128" i="1"/>
  <c r="L127" i="1"/>
  <c r="K127" i="1"/>
  <c r="I127" i="1"/>
  <c r="L125" i="1"/>
  <c r="K125" i="1"/>
  <c r="J125" i="1"/>
  <c r="J124" i="1" s="1"/>
  <c r="J123" i="1" s="1"/>
  <c r="I125" i="1"/>
  <c r="L124" i="1"/>
  <c r="K124" i="1"/>
  <c r="I124" i="1"/>
  <c r="L123" i="1"/>
  <c r="K123" i="1"/>
  <c r="I123" i="1"/>
  <c r="L121" i="1"/>
  <c r="K121" i="1"/>
  <c r="J121" i="1"/>
  <c r="I121" i="1"/>
  <c r="L120" i="1"/>
  <c r="K120" i="1"/>
  <c r="J120" i="1"/>
  <c r="J119" i="1" s="1"/>
  <c r="I120" i="1"/>
  <c r="L119" i="1"/>
  <c r="K119" i="1"/>
  <c r="I119" i="1"/>
  <c r="L117" i="1"/>
  <c r="K117" i="1"/>
  <c r="J117" i="1"/>
  <c r="J116" i="1" s="1"/>
  <c r="J115" i="1" s="1"/>
  <c r="I117" i="1"/>
  <c r="L116" i="1"/>
  <c r="K116" i="1"/>
  <c r="I116" i="1"/>
  <c r="L115" i="1"/>
  <c r="K115" i="1"/>
  <c r="I115" i="1"/>
  <c r="L112" i="1"/>
  <c r="K112" i="1"/>
  <c r="J112" i="1"/>
  <c r="J111" i="1" s="1"/>
  <c r="J110" i="1" s="1"/>
  <c r="J109" i="1" s="1"/>
  <c r="I112" i="1"/>
  <c r="L111" i="1"/>
  <c r="K111" i="1"/>
  <c r="I111" i="1"/>
  <c r="L110" i="1"/>
  <c r="K110" i="1"/>
  <c r="I110" i="1"/>
  <c r="L109" i="1"/>
  <c r="K109" i="1"/>
  <c r="I109" i="1"/>
  <c r="L106" i="1"/>
  <c r="K106" i="1"/>
  <c r="J106" i="1"/>
  <c r="J105" i="1" s="1"/>
  <c r="J104" i="1" s="1"/>
  <c r="I106" i="1"/>
  <c r="L105" i="1"/>
  <c r="K105" i="1"/>
  <c r="I105" i="1"/>
  <c r="L104" i="1"/>
  <c r="K104" i="1"/>
  <c r="I104" i="1"/>
  <c r="L101" i="1"/>
  <c r="K101" i="1"/>
  <c r="J101" i="1"/>
  <c r="J100" i="1" s="1"/>
  <c r="J99" i="1" s="1"/>
  <c r="I101" i="1"/>
  <c r="L100" i="1"/>
  <c r="K100" i="1"/>
  <c r="I100" i="1"/>
  <c r="L99" i="1"/>
  <c r="K99" i="1"/>
  <c r="I99" i="1"/>
  <c r="L96" i="1"/>
  <c r="K96" i="1"/>
  <c r="J96" i="1"/>
  <c r="I96" i="1"/>
  <c r="L95" i="1"/>
  <c r="K95" i="1"/>
  <c r="J95" i="1"/>
  <c r="J94" i="1" s="1"/>
  <c r="I95" i="1"/>
  <c r="L94" i="1"/>
  <c r="K94" i="1"/>
  <c r="I94" i="1"/>
  <c r="L93" i="1"/>
  <c r="K93" i="1"/>
  <c r="I93" i="1"/>
  <c r="L88" i="1"/>
  <c r="K88" i="1"/>
  <c r="J88" i="1"/>
  <c r="J87" i="1" s="1"/>
  <c r="J86" i="1" s="1"/>
  <c r="J85" i="1" s="1"/>
  <c r="I88" i="1"/>
  <c r="L87" i="1"/>
  <c r="K87" i="1"/>
  <c r="I87" i="1"/>
  <c r="L86" i="1"/>
  <c r="K86" i="1"/>
  <c r="I86" i="1"/>
  <c r="L85" i="1"/>
  <c r="K85" i="1"/>
  <c r="I85" i="1"/>
  <c r="L83" i="1"/>
  <c r="K83" i="1"/>
  <c r="J83" i="1"/>
  <c r="I83" i="1"/>
  <c r="L82" i="1"/>
  <c r="K82" i="1"/>
  <c r="J82" i="1"/>
  <c r="J81" i="1" s="1"/>
  <c r="I82" i="1"/>
  <c r="L81" i="1"/>
  <c r="K81" i="1"/>
  <c r="I81" i="1"/>
  <c r="L77" i="1"/>
  <c r="K77" i="1"/>
  <c r="J77" i="1"/>
  <c r="J76" i="1" s="1"/>
  <c r="I77" i="1"/>
  <c r="L76" i="1"/>
  <c r="K76" i="1"/>
  <c r="I76" i="1"/>
  <c r="L72" i="1"/>
  <c r="K72" i="1"/>
  <c r="J72" i="1"/>
  <c r="J71" i="1" s="1"/>
  <c r="I72" i="1"/>
  <c r="L71" i="1"/>
  <c r="K71" i="1"/>
  <c r="I71" i="1"/>
  <c r="L67" i="1"/>
  <c r="K67" i="1"/>
  <c r="J67" i="1"/>
  <c r="J66" i="1" s="1"/>
  <c r="I67" i="1"/>
  <c r="L66" i="1"/>
  <c r="K66" i="1"/>
  <c r="I66" i="1"/>
  <c r="L65" i="1"/>
  <c r="K65" i="1"/>
  <c r="K64" i="1" s="1"/>
  <c r="I65" i="1"/>
  <c r="L64" i="1"/>
  <c r="I64" i="1"/>
  <c r="L44" i="1"/>
  <c r="K44" i="1"/>
  <c r="K43" i="1" s="1"/>
  <c r="K42" i="1" s="1"/>
  <c r="K41" i="1" s="1"/>
  <c r="J44" i="1"/>
  <c r="J43" i="1" s="1"/>
  <c r="J42" i="1" s="1"/>
  <c r="J41" i="1" s="1"/>
  <c r="I44" i="1"/>
  <c r="I43" i="1" s="1"/>
  <c r="I42" i="1" s="1"/>
  <c r="I41" i="1" s="1"/>
  <c r="L43" i="1"/>
  <c r="L42" i="1"/>
  <c r="L41" i="1" s="1"/>
  <c r="L39" i="1"/>
  <c r="K39" i="1"/>
  <c r="J39" i="1"/>
  <c r="I39" i="1"/>
  <c r="L38" i="1"/>
  <c r="L37" i="1" s="1"/>
  <c r="K38" i="1"/>
  <c r="K37" i="1" s="1"/>
  <c r="J38" i="1"/>
  <c r="J37" i="1" s="1"/>
  <c r="I38" i="1"/>
  <c r="I37" i="1"/>
  <c r="L34" i="1"/>
  <c r="K34" i="1"/>
  <c r="K33" i="1" s="1"/>
  <c r="K32" i="1" s="1"/>
  <c r="J34" i="1"/>
  <c r="J33" i="1" s="1"/>
  <c r="J32" i="1" s="1"/>
  <c r="J31" i="1" s="1"/>
  <c r="I34" i="1"/>
  <c r="I33" i="1" s="1"/>
  <c r="I32" i="1" s="1"/>
  <c r="I31" i="1" s="1"/>
  <c r="L33" i="1"/>
  <c r="L32" i="1"/>
  <c r="L31" i="1" s="1"/>
  <c r="J109" i="4" l="1"/>
  <c r="J207" i="4"/>
  <c r="J31" i="4"/>
  <c r="J262" i="4"/>
  <c r="J229" i="4" s="1"/>
  <c r="J327" i="4"/>
  <c r="J160" i="4"/>
  <c r="J62" i="4"/>
  <c r="J61" i="4" s="1"/>
  <c r="J165" i="4"/>
  <c r="J178" i="4"/>
  <c r="J177" i="4" s="1"/>
  <c r="J295" i="4"/>
  <c r="J294" i="4" s="1"/>
  <c r="I65" i="3"/>
  <c r="I64" i="3" s="1"/>
  <c r="I30" i="3" s="1"/>
  <c r="I381" i="3" s="1"/>
  <c r="J239" i="3"/>
  <c r="J238" i="3" s="1"/>
  <c r="I156" i="3"/>
  <c r="I155" i="3" s="1"/>
  <c r="I165" i="3"/>
  <c r="I184" i="3"/>
  <c r="I183" i="3" s="1"/>
  <c r="I182" i="3" s="1"/>
  <c r="J183" i="3"/>
  <c r="I312" i="3"/>
  <c r="I311" i="3" s="1"/>
  <c r="J113" i="3"/>
  <c r="J136" i="3"/>
  <c r="J30" i="3" s="1"/>
  <c r="J312" i="3"/>
  <c r="J311" i="3" s="1"/>
  <c r="I31" i="2"/>
  <c r="I226" i="2"/>
  <c r="J93" i="2"/>
  <c r="J132" i="2"/>
  <c r="I257" i="2"/>
  <c r="I316" i="2"/>
  <c r="I286" i="2" s="1"/>
  <c r="J316" i="2"/>
  <c r="K31" i="2"/>
  <c r="K30" i="2" s="1"/>
  <c r="K344" i="2" s="1"/>
  <c r="J64" i="2"/>
  <c r="J30" i="2" s="1"/>
  <c r="J344" i="2" s="1"/>
  <c r="I109" i="2"/>
  <c r="J227" i="2"/>
  <c r="J226" i="2" s="1"/>
  <c r="J287" i="2"/>
  <c r="J286" i="2" s="1"/>
  <c r="I157" i="2"/>
  <c r="I162" i="2"/>
  <c r="J175" i="2"/>
  <c r="J174" i="2" s="1"/>
  <c r="I30" i="1"/>
  <c r="I344" i="1" s="1"/>
  <c r="J65" i="1"/>
  <c r="J64" i="1" s="1"/>
  <c r="J93" i="1"/>
  <c r="J149" i="1"/>
  <c r="J148" i="1" s="1"/>
  <c r="J287" i="1"/>
  <c r="J286" i="1" s="1"/>
  <c r="L30" i="1"/>
  <c r="L344" i="1" s="1"/>
  <c r="J162" i="1"/>
  <c r="J157" i="1" s="1"/>
  <c r="J30" i="1" s="1"/>
  <c r="J227" i="1"/>
  <c r="J226" i="1" s="1"/>
  <c r="J174" i="1" s="1"/>
  <c r="J257" i="1"/>
  <c r="K31" i="1"/>
  <c r="K30" i="1" s="1"/>
  <c r="K344" i="1" s="1"/>
  <c r="J176" i="4" l="1"/>
  <c r="J30" i="4"/>
  <c r="J359" i="4" s="1"/>
  <c r="J182" i="3"/>
  <c r="J381" i="3" s="1"/>
  <c r="I174" i="2"/>
  <c r="I30" i="2"/>
  <c r="J344" i="1"/>
  <c r="I344" i="2" l="1"/>
</calcChain>
</file>

<file path=xl/sharedStrings.xml><?xml version="1.0" encoding="utf-8"?>
<sst xmlns="http://schemas.openxmlformats.org/spreadsheetml/2006/main" count="2012" uniqueCount="752">
  <si>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</si>
  <si>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</si>
  <si>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</si>
  <si>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</si>
  <si>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</si>
  <si>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</si>
  <si>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</si>
  <si>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</si>
  <si>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</si>
  <si>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</si>
  <si>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</si>
  <si>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</si>
  <si>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</si>
  <si>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</si>
  <si>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</si>
  <si>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</si>
  <si>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</si>
  <si>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</si>
  <si>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</si>
  <si>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</si>
  <si>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</si>
  <si>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</si>
  <si>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</si>
  <si>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</si>
  <si>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</si>
  <si>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</si>
  <si>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</si>
  <si>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</si>
  <si>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</si>
  <si>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</si>
  <si>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</si>
  <si>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</si>
  <si>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</si>
  <si>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</si>
  <si>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</si>
  <si>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</si>
  <si>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</si>
  <si>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</si>
  <si>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</si>
  <si>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</si>
  <si>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</si>
  <si>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</si>
  <si>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</si>
  <si>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</si>
  <si>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</si>
  <si>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</si>
  <si>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</si>
  <si>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</si>
  <si>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</si>
  <si>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</si>
  <si>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</si>
  <si>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</si>
  <si>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</si>
  <si>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</si>
  <si>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</si>
  <si>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</si>
  <si>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</si>
  <si>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</si>
  <si>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</si>
  <si>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</si>
  <si>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</si>
  <si>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</si>
  <si>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</si>
  <si>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</si>
  <si>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</si>
  <si>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</si>
  <si>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</si>
  <si>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</si>
  <si>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</si>
  <si>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</si>
  <si>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</si>
  <si>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</si>
  <si>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</si>
  <si>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</si>
  <si>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</si>
  <si>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</si>
  <si>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</si>
  <si>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</si>
  <si>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</si>
  <si>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</si>
  <si>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</si>
  <si>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</si>
  <si>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</si>
  <si>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</si>
  <si>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</si>
  <si>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</si>
  <si>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</si>
  <si>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</si>
  <si>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</si>
  <si>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</si>
  <si>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</si>
  <si>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</si>
  <si>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</si>
  <si>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</si>
  <si>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</si>
  <si>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</si>
  <si>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</si>
  <si>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</si>
  <si>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</si>
  <si>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</si>
  <si>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</si>
  <si>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</si>
  <si>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</si>
  <si>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</si>
  <si>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</si>
  <si>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</si>
  <si>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</si>
  <si>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</si>
  <si>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</si>
  <si>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</si>
  <si>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</si>
  <si>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</si>
  <si>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</si>
  <si>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</si>
  <si>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</si>
  <si>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</si>
  <si>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</si>
  <si>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</si>
  <si>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</si>
  <si>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</si>
  <si>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</si>
  <si>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</si>
  <si>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</si>
  <si>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</si>
  <si>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</si>
  <si>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</si>
  <si>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</si>
  <si>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</si>
  <si>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</si>
  <si>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</si>
  <si>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</si>
  <si>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</si>
  <si>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</si>
  <si>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</si>
  <si>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</si>
  <si>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</si>
  <si>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</si>
  <si>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</si>
  <si>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</si>
  <si>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</si>
  <si>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</si>
  <si>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</si>
  <si>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</si>
  <si>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</si>
  <si>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</si>
  <si>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</si>
  <si>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</si>
  <si>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</si>
  <si>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</si>
  <si>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</si>
  <si>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</si>
  <si>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</si>
  <si>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</si>
  <si>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</si>
  <si>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</si>
  <si>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</si>
  <si>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</si>
  <si>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</si>
  <si>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</si>
  <si>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</si>
  <si>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</si>
  <si>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</si>
  <si>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</si>
  <si>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</si>
  <si>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</si>
  <si>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</si>
  <si>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</si>
  <si>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</si>
  <si>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</si>
  <si>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</si>
  <si>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</si>
  <si>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</si>
  <si>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</si>
  <si>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</si>
  <si>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</si>
  <si>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</si>
  <si>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</si>
  <si>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</si>
  <si>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</si>
  <si>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</si>
  <si>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</si>
  <si>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</si>
  <si>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</si>
  <si>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</si>
  <si>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</si>
  <si>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r>
      <rPr>
        <sz val="8"/>
        <rFont val="Times New Roman Baltic"/>
        <family val="1"/>
        <charset val="186"/>
      </rP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</si>
  <si>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t>(eurais, ct)</t>
  </si>
  <si>
    <r>
      <rPr>
        <sz val="10"/>
        <rFont val="Times New Roman Baltic"/>
        <family val="1"/>
        <charset val="186"/>
      </rP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</si>
  <si>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</si>
  <si>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</si>
  <si>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</si>
  <si>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</si>
  <si>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</si>
  <si>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</si>
  <si>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</si>
  <si>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</si>
  <si>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t xml:space="preserve">Apmokėjimas  ekspertams ir konsultantams </t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</si>
  <si>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</si>
  <si>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t>Turto vertinimo paslaugų apmokėjimas</t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</si>
  <si>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</si>
  <si>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</si>
  <si>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t>Informacinių technologijų prekės ir paslaugos</t>
  </si>
  <si>
    <t>Reprezentacija</t>
  </si>
  <si>
    <r>
      <rPr>
        <sz val="10"/>
        <rFont val="Times New Roman Baltic"/>
        <family val="1"/>
        <charset val="186"/>
      </rP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</si>
  <si>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</si>
  <si>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</si>
  <si>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</si>
  <si>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</si>
  <si>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rPr>
        <sz val="10"/>
        <rFont val="Times New Roman Baltic"/>
        <charset val="186"/>
      </rP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</si>
  <si>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</si>
  <si>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</si>
  <si>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</si>
  <si>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</si>
  <si>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</si>
  <si>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</si>
  <si>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</si>
  <si>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</si>
  <si>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</si>
  <si>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</si>
  <si>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</si>
  <si>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</si>
  <si>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</si>
  <si>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</si>
  <si>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</si>
  <si>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</si>
  <si>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</si>
  <si>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</si>
  <si>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</si>
  <si>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</si>
  <si>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</si>
  <si>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</si>
  <si>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</si>
  <si>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</si>
  <si>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</si>
  <si>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sz val="10"/>
        <rFont val="Times New Roman Baltic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</si>
  <si>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</si>
  <si>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sz val="10"/>
        <rFont val="Times New Roman Baltic"/>
        <family val="1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</si>
  <si>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</si>
  <si>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</si>
  <si>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</si>
  <si>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</si>
  <si>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</si>
  <si>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</si>
  <si>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t>Dotacijos kitiems valdžios sektoriaus subjektams turtui įsigyti</t>
  </si>
  <si>
    <t>Dotacijos savivaldybėms turtui įsigyti</t>
  </si>
  <si>
    <r>
      <rPr>
        <sz val="10"/>
        <rFont val="Times New Roman Baltic"/>
        <charset val="186"/>
      </rP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</si>
  <si>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</si>
  <si>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</si>
  <si>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</si>
  <si>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rgb="FF000000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</si>
  <si>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</si>
  <si>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</si>
  <si>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</si>
  <si>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</si>
  <si>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</si>
  <si>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</si>
  <si>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</si>
  <si>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</si>
  <si>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</si>
  <si>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</si>
  <si>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</si>
  <si>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</si>
  <si>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</si>
  <si>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</si>
  <si>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</si>
  <si>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</si>
  <si>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</si>
  <si>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</si>
  <si>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sz val="10"/>
        <rFont val="Times New Roman Baltic"/>
        <family val="1"/>
        <charset val="186"/>
      </rP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</si>
  <si>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</si>
  <si>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</si>
  <si>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</si>
  <si>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sz val="10"/>
        <rFont val="Times New Roman Baltic"/>
        <charset val="186"/>
      </rP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</si>
  <si>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</si>
  <si>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</si>
  <si>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</si>
  <si>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</si>
  <si>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</si>
  <si>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</si>
  <si>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</si>
  <si>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</si>
  <si>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</si>
  <si>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</si>
  <si>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</si>
  <si>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</si>
  <si>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</si>
  <si>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</si>
  <si>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</si>
  <si>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</si>
  <si>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</si>
  <si>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</si>
  <si>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</si>
  <si>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</si>
  <si>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</si>
  <si>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</si>
  <si>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</si>
  <si>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sz val="10"/>
        <rFont val="Times New Roman Baltic"/>
        <family val="1"/>
        <charset val="186"/>
      </rP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</si>
  <si>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</si>
  <si>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</si>
  <si>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</si>
  <si>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sz val="10"/>
        <rFont val="Times New Roman Baltic"/>
        <family val="1"/>
        <charset val="186"/>
      </rP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</si>
  <si>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</si>
  <si>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</si>
  <si>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sz val="10"/>
        <rFont val="Times New Roman Baltic"/>
        <family val="1"/>
        <charset val="186"/>
      </rP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</si>
  <si>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</si>
  <si>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sz val="10"/>
        <rFont val="Times New Roman Baltic"/>
        <family val="1"/>
        <charset val="186"/>
      </rP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</si>
  <si>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</si>
  <si>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</si>
  <si>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</si>
  <si>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sz val="10"/>
        <rFont val="Times New Roman Baltic"/>
        <family val="1"/>
        <charset val="186"/>
      </rP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</si>
  <si>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</si>
  <si>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</si>
  <si>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sz val="10"/>
        <rFont val="Times New Roman Baltic"/>
        <family val="1"/>
        <charset val="186"/>
      </rP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</si>
  <si>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</si>
  <si>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</si>
  <si>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</si>
  <si>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sz val="10"/>
        <rFont val="Times New Roman Baltic"/>
        <family val="1"/>
        <charset val="186"/>
      </rP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</si>
  <si>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</si>
  <si>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</si>
  <si>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</si>
  <si>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</si>
  <si>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</si>
  <si>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</si>
  <si>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sz val="10"/>
        <rFont val="Times New Roman Baltic"/>
        <family val="1"/>
        <charset val="186"/>
      </rP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</si>
  <si>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</si>
  <si>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</si>
  <si>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</si>
  <si>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</si>
  <si>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</si>
  <si>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</si>
  <si>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</si>
  <si>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sz val="10"/>
        <rFont val="Times New Roman Baltic"/>
        <charset val="186"/>
      </rP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</si>
  <si>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</si>
  <si>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</si>
  <si>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</si>
  <si>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</si>
  <si>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sz val="10"/>
        <rFont val="Times New Roman Baltic"/>
        <family val="1"/>
        <charset val="186"/>
      </rP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</si>
  <si>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</si>
  <si>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</si>
  <si>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sz val="10"/>
        <rFont val="Times New Roman Baltic"/>
        <family val="1"/>
        <charset val="186"/>
      </rP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</si>
  <si>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</si>
  <si>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</si>
  <si>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sz val="10"/>
        <rFont val="Times New Roman Baltic"/>
        <family val="1"/>
        <charset val="186"/>
      </rP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</si>
  <si>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</si>
  <si>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</si>
  <si>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</si>
  <si>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</si>
  <si>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sz val="10"/>
        <rFont val="Times New Roman Baltic"/>
        <charset val="186"/>
      </rP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</si>
  <si>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</si>
  <si>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sz val="10"/>
        <rFont val="Times New Roman Baltic"/>
        <family val="1"/>
        <charset val="186"/>
      </rP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</si>
  <si>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</si>
  <si>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</si>
  <si>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</si>
  <si>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</si>
  <si>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</si>
  <si>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</si>
  <si>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sz val="10"/>
        <rFont val="Times New Roman Baltic"/>
        <family val="1"/>
        <charset val="186"/>
      </rP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</si>
  <si>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</si>
  <si>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sz val="10"/>
        <rFont val="Times New Roman Baltic"/>
        <family val="1"/>
        <charset val="186"/>
      </rP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</si>
  <si>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</si>
  <si>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sz val="10"/>
        <rFont val="Times New Roman Baltic"/>
        <family val="1"/>
        <charset val="186"/>
      </rP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</si>
  <si>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</si>
  <si>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</si>
  <si>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</si>
  <si>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sz val="10"/>
        <rFont val="Times New Roman Baltic"/>
        <family val="1"/>
        <charset val="186"/>
      </rP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</si>
  <si>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</si>
  <si>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t>Ūkinio inventoriaus įsigyjimo išlaidos</t>
  </si>
  <si>
    <t>Kitų atsargų įsigyjimo išlaidos</t>
  </si>
  <si>
    <r>
      <rPr>
        <sz val="10"/>
        <rFont val="Times New Roman Baltic"/>
        <charset val="186"/>
      </rP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</si>
  <si>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</si>
  <si>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</si>
  <si>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</si>
  <si>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</si>
  <si>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sz val="10"/>
        <rFont val="Times New Roman Baltic"/>
        <charset val="186"/>
      </rP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</si>
  <si>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</si>
  <si>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</si>
  <si>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</si>
  <si>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sz val="10"/>
        <rFont val="Times New Roman Baltic"/>
        <family val="1"/>
        <charset val="186"/>
      </rP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</si>
  <si>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</si>
  <si>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sz val="10"/>
        <rFont val="Times New Roman Baltic"/>
        <family val="1"/>
        <charset val="186"/>
      </rP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</si>
  <si>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</si>
  <si>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</si>
  <si>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</si>
  <si>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10"/>
        <rFont val="Times New Roman Baltic"/>
        <charset val="186"/>
      </rP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rgb="FF558ED5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rgb="FF558ED5"/>
        <rFont val="Times New Roman Baltic"/>
        <charset val="186"/>
      </rPr>
      <t xml:space="preserve"> </t>
    </r>
    <r>
      <rPr>
        <b/>
        <sz val="10"/>
        <color rgb="FF558ED5"/>
        <rFont val="Times New Roman Baltic"/>
        <charset val="186"/>
      </rPr>
      <t>(finansinio turto įsigyjimas/investavimas)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</si>
  <si>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</si>
  <si>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sz val="10"/>
        <rFont val="Times New Roman Baltic"/>
        <charset val="186"/>
      </rP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</si>
  <si>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</si>
  <si>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</si>
  <si>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</si>
  <si>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</si>
  <si>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</si>
  <si>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</si>
  <si>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</si>
  <si>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</si>
  <si>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</si>
  <si>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</si>
  <si>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</si>
  <si>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</si>
  <si>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</si>
  <si>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sz val="10"/>
        <rFont val="Times New Roman Baltic"/>
        <family val="1"/>
        <charset val="186"/>
      </rP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</si>
  <si>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</si>
  <si>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</si>
  <si>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</si>
  <si>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</si>
  <si>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</si>
  <si>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</si>
  <si>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</si>
  <si>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</si>
  <si>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</si>
  <si>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</si>
  <si>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</si>
  <si>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</si>
  <si>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</si>
  <si>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</si>
  <si>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sz val="10"/>
        <rFont val="Times New Roman Baltic"/>
        <family val="1"/>
        <charset val="186"/>
      </rP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</si>
  <si>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</si>
  <si>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</si>
  <si>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</si>
  <si>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</si>
  <si>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</si>
  <si>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</si>
  <si>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</si>
  <si>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</si>
  <si>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</si>
  <si>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</si>
  <si>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</si>
  <si>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</si>
  <si>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sz val="10"/>
        <rFont val="Times New Roman Baltic"/>
        <family val="1"/>
        <charset val="186"/>
      </rP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</si>
  <si>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</si>
  <si>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</si>
  <si>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</si>
  <si>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</si>
  <si>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</si>
  <si>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</si>
  <si>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</si>
  <si>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</si>
  <si>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</si>
  <si>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</si>
  <si>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sz val="10"/>
        <rFont val="Times New Roman Baltic"/>
        <family val="1"/>
        <charset val="186"/>
      </rP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</si>
  <si>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</si>
  <si>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</si>
  <si>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t>Pervedamieji indėliai</t>
  </si>
  <si>
    <t>Kiti ilgalaikiai indėliai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</si>
  <si>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</si>
  <si>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</si>
  <si>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</si>
  <si>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</si>
  <si>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</si>
  <si>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sz val="10"/>
        <rFont val="Times New Roman Baltic"/>
        <family val="1"/>
        <charset val="186"/>
      </rP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</si>
  <si>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</si>
  <si>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</si>
  <si>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</si>
  <si>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</si>
  <si>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</si>
  <si>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</si>
  <si>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</si>
  <si>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</si>
  <si>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</si>
  <si>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</si>
  <si>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</si>
  <si>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</si>
  <si>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</si>
  <si>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</si>
  <si>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</si>
  <si>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</si>
  <si>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</si>
  <si>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</si>
  <si>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</si>
  <si>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</si>
  <si>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</si>
  <si>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</si>
  <si>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</si>
  <si>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</si>
  <si>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</si>
  <si>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</si>
  <si>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</si>
  <si>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</si>
  <si>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</si>
  <si>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rgb="FF558ED5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rgb="FF558ED5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</si>
  <si>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</si>
  <si>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sz val="10"/>
        <rFont val="Times New Roman Baltic"/>
        <charset val="186"/>
      </rP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</si>
  <si>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</si>
  <si>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</si>
  <si>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</si>
  <si>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</si>
  <si>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</si>
  <si>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t>Kiti trumpalaikiai indėlai</t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</si>
  <si>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</si>
  <si>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</si>
  <si>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</si>
  <si>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</si>
  <si>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</si>
  <si>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</si>
  <si>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</si>
  <si>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</si>
  <si>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</si>
  <si>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</si>
  <si>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</si>
  <si>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</si>
  <si>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</si>
  <si>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</si>
  <si>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</si>
  <si>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sz val="10"/>
        <rFont val="Times New Roman Baltic"/>
        <family val="1"/>
        <charset val="186"/>
      </rP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</si>
  <si>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</si>
  <si>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</si>
  <si>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</si>
  <si>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</si>
  <si>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sz val="10"/>
        <rFont val="Times New Roman Baltic"/>
        <family val="1"/>
        <charset val="186"/>
      </rPr>
      <t xml:space="preserve">Ilgalaikės 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</si>
  <si>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</si>
  <si>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</si>
  <si>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</si>
  <si>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</si>
  <si>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</si>
  <si>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</si>
  <si>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</si>
  <si>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</si>
  <si>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</si>
  <si>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</si>
  <si>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</si>
  <si>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</si>
  <si>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</si>
  <si>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</si>
  <si>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</si>
  <si>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</si>
  <si>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</si>
  <si>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</si>
  <si>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</si>
  <si>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</si>
  <si>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</si>
  <si>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</si>
  <si>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</si>
  <si>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</si>
  <si>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</si>
  <si>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</si>
  <si>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</si>
  <si>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sz val="10"/>
        <rFont val="Times New Roman Baltic"/>
        <family val="1"/>
        <charset val="186"/>
      </rP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</si>
  <si>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</si>
  <si>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sz val="10"/>
        <rFont val="Times New Roman Baltic"/>
        <family val="1"/>
        <charset val="186"/>
      </rP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</si>
  <si>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</si>
  <si>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</si>
  <si>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</si>
  <si>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</si>
  <si>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</si>
  <si>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</si>
  <si>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</si>
  <si>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</si>
  <si>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</si>
  <si>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sz val="10"/>
        <rFont val="Times New Roman Baltic"/>
        <family val="1"/>
        <charset val="186"/>
      </rPr>
      <t>Ilgalaikės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</si>
  <si>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</si>
  <si>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</si>
  <si>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</si>
  <si>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</si>
  <si>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</si>
  <si>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</si>
  <si>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</si>
  <si>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</si>
  <si>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sz val="10"/>
        <rFont val="Times New Roman Baltic"/>
        <family val="1"/>
        <charset val="186"/>
      </rP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</si>
  <si>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</si>
  <si>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</si>
  <si>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sz val="10"/>
        <rFont val="Times New Roman Baltic"/>
        <family val="1"/>
        <charset val="186"/>
      </rP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</si>
  <si>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</si>
  <si>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t>Kitos ilgalaikės mokėtinos sumos (grąžintos)</t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</si>
  <si>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</si>
  <si>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2018 m. gruodžio 31 d. įsakymo Nr.1K-464 redakcija)</t>
  </si>
  <si>
    <t>Vilniaus savivaldybės Grigiškių lopšelis-darželis „Lokiuko giraitė“, 190648777, Kovo 11-osios g.54, Grigiškės</t>
  </si>
  <si>
    <t>2020 M. kovo 31 D.</t>
  </si>
  <si>
    <t>Ketvirtinė</t>
  </si>
  <si>
    <t>2020-04-01_    Nr. 39</t>
  </si>
  <si>
    <t>Tėvų mokesčio surinkimas švietimo ugdymo įstaigose</t>
  </si>
  <si>
    <t>01100201</t>
  </si>
  <si>
    <t>20</t>
  </si>
  <si>
    <t>09</t>
  </si>
  <si>
    <t>01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</si>
  <si>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</si>
  <si>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</si>
  <si>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</si>
  <si>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</si>
  <si>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</si>
  <si>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</si>
  <si>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</si>
  <si>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</si>
  <si>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</si>
  <si>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</si>
  <si>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</si>
  <si>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</si>
  <si>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</si>
  <si>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</si>
  <si>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</si>
  <si>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</si>
  <si>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</si>
  <si>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</si>
  <si>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</si>
  <si>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</si>
  <si>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</si>
  <si>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</si>
  <si>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</si>
  <si>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</si>
  <si>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</si>
  <si>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</si>
  <si>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</si>
  <si>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</si>
  <si>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</si>
  <si>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</si>
  <si>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</si>
  <si>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</si>
  <si>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</si>
  <si>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</si>
  <si>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</si>
  <si>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</si>
  <si>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</si>
  <si>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</si>
  <si>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</si>
  <si>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</si>
  <si>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</si>
  <si>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</si>
  <si>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</si>
  <si>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</si>
  <si>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</si>
  <si>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</si>
  <si>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</si>
  <si>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</si>
  <si>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</si>
  <si>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</si>
  <si>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</si>
  <si>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</si>
  <si>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</si>
  <si>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</si>
  <si>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</si>
  <si>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</si>
  <si>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</si>
  <si>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</si>
  <si>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</si>
  <si>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</si>
  <si>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</si>
  <si>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</si>
  <si>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</si>
  <si>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</si>
  <si>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</si>
  <si>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</si>
  <si>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</si>
  <si>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</si>
  <si>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</si>
  <si>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</si>
  <si>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</si>
  <si>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</si>
  <si>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</si>
  <si>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</si>
  <si>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</si>
  <si>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</si>
  <si>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</si>
  <si>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</si>
  <si>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</si>
  <si>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</si>
  <si>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</si>
  <si>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</si>
  <si>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</si>
  <si>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</si>
  <si>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</si>
  <si>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r>
      <rPr>
        <sz val="10"/>
        <rFont val="Times New Roman Baltic"/>
        <charset val="186"/>
      </rP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</si>
  <si>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Ilgalaikio turto finansinės nuomos (lizingo) išlaidos</t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</si>
  <si>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</si>
  <si>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</si>
  <si>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</si>
  <si>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</si>
  <si>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</si>
  <si>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</si>
  <si>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</si>
  <si>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</si>
  <si>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</si>
  <si>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</si>
  <si>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</si>
  <si>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</si>
  <si>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</si>
  <si>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</si>
  <si>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</si>
  <si>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</si>
  <si>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</si>
  <si>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</si>
  <si>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</si>
  <si>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</si>
  <si>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</si>
  <si>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</si>
  <si>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</si>
  <si>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</si>
  <si>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</si>
  <si>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</si>
  <si>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</si>
  <si>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</si>
  <si>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</si>
  <si>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</si>
  <si>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</si>
  <si>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</si>
  <si>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</si>
  <si>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</si>
  <si>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</si>
  <si>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</si>
  <si>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</si>
  <si>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</si>
  <si>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</si>
  <si>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</si>
  <si>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</si>
  <si>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</si>
  <si>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</si>
  <si>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</si>
  <si>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</si>
  <si>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</si>
  <si>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</si>
  <si>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Užsienio finansinių įsipareigojimų vykdymo išlaidos (kreditoriams nerezidentams grąžintos skolos)</t>
  </si>
  <si>
    <t>Ilgalaikės paskolos (grąžintos)</t>
  </si>
  <si>
    <t>Vyriausioji buhalterė</t>
  </si>
  <si>
    <t>Valentina Maciulevičienė</t>
  </si>
  <si>
    <t xml:space="preserve">  (vyriausiasis buhalteris (buhalteris)/centralizuotos apskaitos įstaigos vadovas arba jo įgaliotas asmuo</t>
  </si>
  <si>
    <t>Prekių ir paslaugų naudojimo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</si>
  <si>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</si>
  <si>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</si>
  <si>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</si>
  <si>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</si>
  <si>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Materialiojo turto paprastojo remonto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</si>
  <si>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</si>
  <si>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</si>
  <si>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</si>
  <si>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Kitų prekių ir paslaugų įsigyjimo išlaidos</t>
  </si>
  <si>
    <t xml:space="preserve">Žemės įsigyjimo išlaidos </t>
  </si>
  <si>
    <t>Pastatų ir statinių įsigyjimo išlaidos</t>
  </si>
  <si>
    <t>Gyvenamųjų namų įsigyjimo išlaidos</t>
  </si>
  <si>
    <t>Negyvenamųjų pastatų įsigyjimo išlaidos</t>
  </si>
  <si>
    <t>Mašinų ir įrenginių įsigyjimo išlaidos</t>
  </si>
  <si>
    <t>Transporto priemonių įsigyjimo išlaidos</t>
  </si>
  <si>
    <t>Kitų mašinų ir įrenginių įsigyjimo išlaidos</t>
  </si>
  <si>
    <t>Ginklų ir karinės įrangosį sigyjimo išlaidos</t>
  </si>
  <si>
    <t>Kultūros ir kitų vertybių įsigyjimo išlaidos</t>
  </si>
  <si>
    <t>Muziejinių vertybių įsigyjimo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</si>
  <si>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</si>
  <si>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Kitų vertybių įsigyjimo išlaidos</t>
  </si>
  <si>
    <t>Kito ilgalaikio materialiojo turto įsigyjimo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</si>
  <si>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</si>
  <si>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Patentų įsigyjimo išlaidos</t>
  </si>
  <si>
    <t>Literatūros ir meno kūrinių įsigyjimo išlaidos</t>
  </si>
  <si>
    <t>Kito nematerialiojo turto įsigyjimo išlaidos</t>
  </si>
  <si>
    <t>Strateginių ir neliečiamųjų atsargų įsigyjimo išlaidos</t>
  </si>
  <si>
    <t>Žaliavų ir medžiagų įsigyjimo išlaidos</t>
  </si>
  <si>
    <t>Nebaigtos gaminti produkcijos  įsigyjimo išlaidos</t>
  </si>
  <si>
    <t>Pagamintos produkcijos įsigyjimo išlaidos</t>
  </si>
  <si>
    <t>Prekių, skirtų parduoti arba perduoti įsigyjimo išlaidos</t>
  </si>
  <si>
    <t>Karinių atsargų įsigyjimo išlaidos</t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</si>
  <si>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</si>
  <si>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Žemės gelmių išteklių įsigyjimo išlaidos</t>
  </si>
  <si>
    <t>Gyvulių ir kitų gyvūnų įsigyjimo išlaidos</t>
  </si>
  <si>
    <t>Miškų, vaismedžių ir kitų augalų įsigyjimo išlaidos</t>
  </si>
  <si>
    <t>Finansinio turto padidėjimo išlaidos (finansinio turto įsigyjimo/investavimo išlaidos)</t>
  </si>
  <si>
    <t>Direktorė</t>
  </si>
  <si>
    <t>Aušra Pauliukonienė-Butkevič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</si>
</sst>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>
    <font>
      <sz val="10"/>
      <name val="Arial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trike/>
      <sz val="8"/>
      <color rgb="FFFF0000"/>
      <name val="Times New Roman Baltic"/>
      <charset val="186"/>
    </font>
    <font>
      <strike/>
      <sz val="8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strike/>
      <sz val="10"/>
      <name val="Times New Roman Baltic"/>
      <charset val="186"/>
    </font>
    <font>
      <sz val="8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z val="8"/>
      <color rgb="FF000000"/>
      <name val="Times New Roman Baltic"/>
      <charset val="186"/>
    </font>
    <font>
      <b/>
      <strike/>
      <sz val="10"/>
      <name val="Times New Roman Baltic"/>
      <charset val="186"/>
    </font>
    <font>
      <strike/>
      <sz val="8"/>
      <color rgb="FFFF0000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sz val="10"/>
      <color rgb="FF558ED5"/>
      <name val="Times New Roman Baltic"/>
      <family val="1"/>
      <charset val="186"/>
    </font>
    <font>
      <b/>
      <sz val="10"/>
      <color rgb="FF558ED5"/>
      <name val="Times New Roman Baltic"/>
      <charset val="186"/>
    </font>
    <font>
      <b/>
      <strike/>
      <sz val="10"/>
      <color rgb="FF558ED5"/>
      <name val="Times New Roman Baltic"/>
      <charset val="186"/>
    </font>
    <font>
      <b/>
      <sz val="8"/>
      <color rgb="FFFF0000"/>
      <name val="Times New Roman Baltic"/>
      <charset val="186"/>
    </font>
    <font>
      <sz val="12"/>
      <name val="Arial"/>
      <family val="2"/>
      <charset val="186"/>
    </font>
    <font>
      <u/>
      <sz val="1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0000"/>
        <bgColor rgb="FFFF0000"/>
      </patternFill>
    </fill>
    <fill>
      <patternFill patternType="solid">
        <fgColor rgb="FFFF0000"/>
        <bgColor rgb="FFC00000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164" fontId="2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164" fontId="2" fillId="0" borderId="0" xfId="1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top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164" fontId="12" fillId="0" borderId="0" xfId="1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7" fillId="0" borderId="0" xfId="1" applyNumberFormat="1" applyFont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3" fontId="15" fillId="0" borderId="2" xfId="0" applyNumberFormat="1" applyFont="1" applyBorder="1" applyAlignment="1" applyProtection="1"/>
    <xf numFmtId="0" fontId="5" fillId="0" borderId="0" xfId="0" applyFont="1" applyBorder="1"/>
    <xf numFmtId="0" fontId="16" fillId="0" borderId="0" xfId="1" applyFont="1" applyBorder="1" applyAlignment="1">
      <alignment horizontal="center"/>
    </xf>
    <xf numFmtId="164" fontId="7" fillId="0" borderId="0" xfId="1" applyNumberFormat="1" applyFont="1" applyBorder="1" applyAlignment="1" applyProtection="1">
      <alignment horizontal="right"/>
    </xf>
    <xf numFmtId="3" fontId="1" fillId="0" borderId="2" xfId="0" applyNumberFormat="1" applyFont="1" applyBorder="1" applyAlignment="1" applyProtection="1"/>
    <xf numFmtId="0" fontId="1" fillId="0" borderId="1" xfId="0" applyFont="1" applyBorder="1" applyAlignment="1"/>
    <xf numFmtId="1" fontId="1" fillId="0" borderId="2" xfId="0" applyNumberFormat="1" applyFont="1" applyBorder="1" applyAlignment="1" applyProtection="1"/>
    <xf numFmtId="0" fontId="7" fillId="0" borderId="0" xfId="0" applyFont="1" applyBorder="1" applyAlignment="1">
      <alignment horizontal="right"/>
    </xf>
    <xf numFmtId="3" fontId="1" fillId="0" borderId="3" xfId="0" applyNumberFormat="1" applyFont="1" applyBorder="1" applyAlignment="1" applyProtection="1"/>
    <xf numFmtId="0" fontId="7" fillId="0" borderId="4" xfId="0" applyFont="1" applyBorder="1" applyAlignment="1">
      <alignment horizontal="right"/>
    </xf>
    <xf numFmtId="0" fontId="1" fillId="0" borderId="5" xfId="0" applyFont="1" applyBorder="1" applyAlignment="1"/>
    <xf numFmtId="0" fontId="1" fillId="0" borderId="2" xfId="0" applyFont="1" applyBorder="1" applyAlignment="1"/>
    <xf numFmtId="0" fontId="7" fillId="0" borderId="6" xfId="0" applyFont="1" applyBorder="1" applyAlignment="1">
      <alignment horizontal="right"/>
    </xf>
    <xf numFmtId="3" fontId="1" fillId="0" borderId="7" xfId="0" applyNumberFormat="1" applyFont="1" applyBorder="1" applyAlignment="1" applyProtection="1">
      <alignment horizontal="right"/>
      <protection locked="0"/>
    </xf>
    <xf numFmtId="3" fontId="1" fillId="0" borderId="8" xfId="0" applyNumberFormat="1" applyFont="1" applyBorder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17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164" fontId="15" fillId="2" borderId="2" xfId="0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0" fontId="20" fillId="0" borderId="0" xfId="0" applyFont="1"/>
    <xf numFmtId="0" fontId="2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1" fillId="0" borderId="8" xfId="0" applyNumberFormat="1" applyFont="1" applyBorder="1" applyAlignment="1" applyProtection="1">
      <alignment horizontal="right" vertical="center" wrapText="1"/>
    </xf>
    <xf numFmtId="0" fontId="20" fillId="0" borderId="9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164" fontId="15" fillId="2" borderId="10" xfId="0" applyNumberFormat="1" applyFont="1" applyFill="1" applyBorder="1" applyAlignment="1">
      <alignment horizontal="right" vertical="center" wrapText="1"/>
    </xf>
    <xf numFmtId="164" fontId="15" fillId="2" borderId="7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right" vertical="center" wrapText="1"/>
    </xf>
    <xf numFmtId="0" fontId="20" fillId="0" borderId="9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164" fontId="1" fillId="0" borderId="8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vertical="top" wrapText="1"/>
    </xf>
    <xf numFmtId="164" fontId="1" fillId="2" borderId="13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top" wrapText="1"/>
    </xf>
    <xf numFmtId="164" fontId="1" fillId="0" borderId="1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64" fontId="1" fillId="0" borderId="14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0" fontId="20" fillId="0" borderId="5" xfId="0" applyFont="1" applyBorder="1" applyAlignment="1">
      <alignment vertical="top" wrapText="1"/>
    </xf>
    <xf numFmtId="0" fontId="20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64" fontId="1" fillId="0" borderId="7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 applyProtection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64" fontId="15" fillId="2" borderId="5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1" fillId="2" borderId="8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0" fontId="21" fillId="0" borderId="8" xfId="0" applyFont="1" applyBorder="1" applyAlignment="1">
      <alignment vertical="top" wrapText="1"/>
    </xf>
    <xf numFmtId="0" fontId="2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5" fillId="2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/>
    </xf>
    <xf numFmtId="0" fontId="20" fillId="0" borderId="8" xfId="0" applyFont="1" applyBorder="1"/>
    <xf numFmtId="164" fontId="15" fillId="2" borderId="8" xfId="0" applyNumberFormat="1" applyFont="1" applyFill="1" applyBorder="1" applyAlignment="1">
      <alignment horizontal="right" vertical="center"/>
    </xf>
    <xf numFmtId="164" fontId="15" fillId="2" borderId="5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Alignment="1"/>
    <xf numFmtId="0" fontId="23" fillId="0" borderId="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26" fillId="0" borderId="5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164" fontId="1" fillId="0" borderId="11" xfId="0" applyNumberFormat="1" applyFont="1" applyBorder="1" applyAlignment="1" applyProtection="1">
      <alignment horizontal="right" vertical="center" wrapText="1"/>
    </xf>
    <xf numFmtId="0" fontId="29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0" fontId="35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164" fontId="1" fillId="0" borderId="15" xfId="0" applyNumberFormat="1" applyFont="1" applyBorder="1" applyAlignment="1" applyProtection="1">
      <alignment horizontal="right" vertical="center" wrapText="1"/>
    </xf>
    <xf numFmtId="0" fontId="29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6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164" fontId="39" fillId="0" borderId="8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27" fillId="0" borderId="3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33" fillId="0" borderId="11" xfId="0" applyFont="1" applyBorder="1" applyAlignment="1">
      <alignment vertical="top" wrapText="1"/>
    </xf>
    <xf numFmtId="0" fontId="29" fillId="0" borderId="3" xfId="0" applyFont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/>
    </xf>
    <xf numFmtId="0" fontId="43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2" fontId="15" fillId="2" borderId="2" xfId="0" applyNumberFormat="1" applyFont="1" applyFill="1" applyBorder="1" applyAlignment="1">
      <alignment horizontal="right" vertical="center" wrapText="1"/>
    </xf>
    <xf numFmtId="2" fontId="15" fillId="2" borderId="8" xfId="0" applyNumberFormat="1" applyFont="1" applyFill="1" applyBorder="1" applyAlignment="1">
      <alignment horizontal="right" vertical="center" wrapText="1"/>
    </xf>
    <xf numFmtId="2" fontId="15" fillId="2" borderId="12" xfId="0" applyNumberFormat="1" applyFont="1" applyFill="1" applyBorder="1" applyAlignment="1">
      <alignment horizontal="right" vertical="center" wrapText="1"/>
    </xf>
    <xf numFmtId="2" fontId="15" fillId="2" borderId="4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2" fontId="1" fillId="0" borderId="2" xfId="0" applyNumberFormat="1" applyFont="1" applyBorder="1" applyAlignment="1" applyProtection="1">
      <alignment horizontal="right" vertical="center" wrapText="1"/>
    </xf>
    <xf numFmtId="2" fontId="1" fillId="0" borderId="8" xfId="0" applyNumberFormat="1" applyFont="1" applyBorder="1" applyAlignment="1" applyProtection="1">
      <alignment horizontal="right" vertical="center" wrapText="1"/>
    </xf>
    <xf numFmtId="2" fontId="15" fillId="2" borderId="10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 applyProtection="1">
      <alignment horizontal="right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49" fontId="45" fillId="0" borderId="0" xfId="0" applyNumberFormat="1" applyFont="1" applyAlignment="1">
      <alignment horizontal="justify" vertical="center"/>
    </xf>
    <xf numFmtId="0" fontId="15" fillId="0" borderId="9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2" fontId="1" fillId="2" borderId="14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 applyProtection="1">
      <alignment horizontal="right" vertical="center" wrapText="1"/>
    </xf>
    <xf numFmtId="0" fontId="15" fillId="0" borderId="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164" fontId="1" fillId="3" borderId="10" xfId="0" applyNumberFormat="1" applyFont="1" applyFill="1" applyBorder="1" applyAlignment="1">
      <alignment horizontal="right" vertical="center" wrapText="1"/>
    </xf>
    <xf numFmtId="164" fontId="1" fillId="4" borderId="8" xfId="0" applyNumberFormat="1" applyFont="1" applyFill="1" applyBorder="1" applyAlignment="1">
      <alignment horizontal="right" vertical="center" wrapText="1"/>
    </xf>
    <xf numFmtId="0" fontId="20" fillId="0" borderId="11" xfId="0" applyFont="1" applyBorder="1"/>
    <xf numFmtId="2" fontId="15" fillId="2" borderId="8" xfId="0" applyNumberFormat="1" applyFont="1" applyFill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0" fontId="15" fillId="0" borderId="1" xfId="0" applyFont="1" applyBorder="1"/>
    <xf numFmtId="0" fontId="7" fillId="0" borderId="0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4" fillId="0" borderId="0" xfId="0" applyFont="1" applyAlignment="1"/>
    <xf numFmtId="0" fontId="22" fillId="0" borderId="1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/>
    <xf numFmtId="0" fontId="7" fillId="0" borderId="0" xfId="0" applyFont="1" applyBorder="1" applyAlignment="1">
      <alignment horizontal="right"/>
    </xf>
    <xf numFmtId="49" fontId="17" fillId="0" borderId="9" xfId="0" applyNumberFormat="1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164" fontId="17" fillId="0" borderId="2" xfId="0" applyNumberFormat="1" applyFont="1" applyBorder="1" applyAlignment="1" applyProtection="1">
      <alignment horizontal="center" vertical="center" wrapText="1"/>
    </xf>
    <xf numFmtId="164" fontId="17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top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1" xfId="0" applyBorder="1" applyAlignment="1"/>
    <xf numFmtId="0" fontId="7" fillId="0" borderId="6" xfId="0" applyFont="1" applyBorder="1" applyAlignment="1">
      <alignment horizontal="center" vertical="top" wrapText="1"/>
    </xf>
    <xf numFmtId="49" fontId="17" fillId="0" borderId="5" xfId="0" applyNumberFormat="1" applyFont="1" applyBorder="1" applyAlignment="1" applyProtection="1">
      <alignment horizontal="left" vertical="center" wrapText="1"/>
    </xf>
    <xf numFmtId="0" fontId="44" fillId="0" borderId="0" xfId="0" applyFont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1.xml"/><Relationship Id="rId63" Type="http://schemas.openxmlformats.org/officeDocument/2006/relationships/revisionLog" Target="revisionLog63.xml"/><Relationship Id="rId55" Type="http://schemas.openxmlformats.org/officeDocument/2006/relationships/revisionLog" Target="revisionLog55.xml"/><Relationship Id="rId50" Type="http://schemas.openxmlformats.org/officeDocument/2006/relationships/revisionLog" Target="revisionLog50.xml"/><Relationship Id="rId59" Type="http://schemas.openxmlformats.org/officeDocument/2006/relationships/revisionLog" Target="revisionLog59.xml"/><Relationship Id="rId67" Type="http://schemas.openxmlformats.org/officeDocument/2006/relationships/revisionLog" Target="revisionLog1.xml"/><Relationship Id="rId62" Type="http://schemas.openxmlformats.org/officeDocument/2006/relationships/revisionLog" Target="revisionLog62.xml"/><Relationship Id="rId54" Type="http://schemas.openxmlformats.org/officeDocument/2006/relationships/revisionLog" Target="revisionLog54.xml"/><Relationship Id="rId66" Type="http://schemas.openxmlformats.org/officeDocument/2006/relationships/revisionLog" Target="revisionLog66.xml"/><Relationship Id="rId58" Type="http://schemas.openxmlformats.org/officeDocument/2006/relationships/revisionLog" Target="revisionLog58.xml"/><Relationship Id="rId53" Type="http://schemas.openxmlformats.org/officeDocument/2006/relationships/revisionLog" Target="revisionLog53.xml"/><Relationship Id="rId61" Type="http://schemas.openxmlformats.org/officeDocument/2006/relationships/revisionLog" Target="revisionLog61.xml"/><Relationship Id="rId57" Type="http://schemas.openxmlformats.org/officeDocument/2006/relationships/revisionLog" Target="revisionLog57.xml"/><Relationship Id="rId49" Type="http://schemas.openxmlformats.org/officeDocument/2006/relationships/revisionLog" Target="revisionLog49.xml"/><Relationship Id="rId65" Type="http://schemas.openxmlformats.org/officeDocument/2006/relationships/revisionLog" Target="revisionLog65.xml"/><Relationship Id="rId60" Type="http://schemas.openxmlformats.org/officeDocument/2006/relationships/revisionLog" Target="revisionLog60.xml"/><Relationship Id="rId52" Type="http://schemas.openxmlformats.org/officeDocument/2006/relationships/revisionLog" Target="revisionLog52.xml"/><Relationship Id="rId64" Type="http://schemas.openxmlformats.org/officeDocument/2006/relationships/revisionLog" Target="revisionLog64.xml"/><Relationship Id="rId56" Type="http://schemas.openxmlformats.org/officeDocument/2006/relationships/revisionLog" Target="revisionLog56.xml"/><Relationship Id="rId48" Type="http://schemas.openxmlformats.org/officeDocument/2006/relationships/revisionLog" Target="revisionLog4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6A11B49-C6E7-479C-8F23-964940995C1B}" diskRevisions="1" revisionId="18" version="3">
  <header guid="{19730E91-2363-44AB-A8C2-20B8714D3444}" dateTime="2020-03-30T10:59:00" maxSheetId="7" userName=" " r:id="rId48" minRId="505" maxRId="506">
    <sheetIdMap count="6">
      <sheetId val="1"/>
      <sheetId val="2"/>
      <sheetId val="3"/>
      <sheetId val="4"/>
      <sheetId val="5"/>
      <sheetId val="6"/>
    </sheetIdMap>
  </header>
  <header guid="{C1C5CCC6-BE4B-42B1-817A-D3E3E274065B}" dateTime="2020-03-30T11:00:00" maxSheetId="7" userName=" " r:id="rId49" minRId="507" maxRId="519">
    <sheetIdMap count="6">
      <sheetId val="1"/>
      <sheetId val="2"/>
      <sheetId val="3"/>
      <sheetId val="4"/>
      <sheetId val="5"/>
      <sheetId val="6"/>
    </sheetIdMap>
  </header>
  <header guid="{0B00786E-1BB4-4704-BEC4-9A1187DDFBD4}" dateTime="2020-03-30T11:01:00" maxSheetId="7" userName=" " r:id="rId50" minRId="520" maxRId="522">
    <sheetIdMap count="6">
      <sheetId val="1"/>
      <sheetId val="2"/>
      <sheetId val="3"/>
      <sheetId val="4"/>
      <sheetId val="5"/>
      <sheetId val="6"/>
    </sheetIdMap>
  </header>
  <header guid="{C53DDE5E-4164-4DFD-8FF2-9C765FF45EF8}" dateTime="2020-03-30T11:02:00" maxSheetId="7" userName=" " r:id="rId51" minRId="523" maxRId="528">
    <sheetIdMap count="6">
      <sheetId val="1"/>
      <sheetId val="2"/>
      <sheetId val="3"/>
      <sheetId val="4"/>
      <sheetId val="5"/>
      <sheetId val="6"/>
    </sheetIdMap>
  </header>
  <header guid="{5F23D8A8-BEB6-4AB7-A506-1AD7C2881DC2}" dateTime="2019-04-04T13:09:00" maxSheetId="7" userName=" " r:id="rId52" minRId="529" maxRId="534">
    <sheetIdMap count="6">
      <sheetId val="1"/>
      <sheetId val="2"/>
      <sheetId val="3"/>
      <sheetId val="4"/>
      <sheetId val="5"/>
      <sheetId val="6"/>
    </sheetIdMap>
  </header>
  <header guid="{4FBDB034-A8DB-4D52-AC25-B84E0EADE447}" dateTime="2020-03-30T11:03:00" maxSheetId="7" userName=" " r:id="rId53" minRId="535" maxRId="540">
    <sheetIdMap count="6">
      <sheetId val="1"/>
      <sheetId val="2"/>
      <sheetId val="3"/>
      <sheetId val="4"/>
      <sheetId val="5"/>
      <sheetId val="6"/>
    </sheetIdMap>
  </header>
  <header guid="{C4DFEA65-4A90-4E10-8234-98824AB98682}" dateTime="2020-03-30T11:04:00" maxSheetId="7" userName=" " r:id="rId54" minRId="541" maxRId="547">
    <sheetIdMap count="6">
      <sheetId val="1"/>
      <sheetId val="2"/>
      <sheetId val="3"/>
      <sheetId val="4"/>
      <sheetId val="5"/>
      <sheetId val="6"/>
    </sheetIdMap>
  </header>
  <header guid="{F31D919C-C8DF-49C7-A77E-7BCBF54D39F2}" dateTime="2020-03-30T11:05:00" maxSheetId="7" userName=" " r:id="rId55" minRId="548" maxRId="552">
    <sheetIdMap count="6">
      <sheetId val="1"/>
      <sheetId val="2"/>
      <sheetId val="3"/>
      <sheetId val="4"/>
      <sheetId val="5"/>
      <sheetId val="6"/>
    </sheetIdMap>
  </header>
  <header guid="{22449915-6AA2-410E-82FE-3AFCC02DF8CA}" dateTime="2019-04-04T13:35:00" maxSheetId="7" userName=" " r:id="rId56" minRId="553">
    <sheetIdMap count="6">
      <sheetId val="1"/>
      <sheetId val="2"/>
      <sheetId val="3"/>
      <sheetId val="4"/>
      <sheetId val="5"/>
      <sheetId val="6"/>
    </sheetIdMap>
  </header>
  <header guid="{1065781C-9F0F-48B1-91CA-09E1A4DCC7C6}" dateTime="2020-03-30T11:06:00" maxSheetId="7" userName=" " r:id="rId57" minRId="554">
    <sheetIdMap count="6">
      <sheetId val="1"/>
      <sheetId val="2"/>
      <sheetId val="3"/>
      <sheetId val="4"/>
      <sheetId val="5"/>
      <sheetId val="6"/>
    </sheetIdMap>
  </header>
  <header guid="{37B6B3D5-5AD3-4C08-873E-FEABD3D0CD3A}" dateTime="2019-04-04T13:25:00" maxSheetId="7" userName=" " r:id="rId58" minRId="555" maxRId="561">
    <sheetIdMap count="6">
      <sheetId val="1"/>
      <sheetId val="2"/>
      <sheetId val="3"/>
      <sheetId val="4"/>
      <sheetId val="5"/>
      <sheetId val="6"/>
    </sheetIdMap>
  </header>
  <header guid="{95341EC5-A2DA-4D82-8BC3-9BE0E0F7D3F0}" dateTime="2019-04-04T10:36:00" maxSheetId="7" userName=" " r:id="rId59" minRId="562" maxRId="566">
    <sheetIdMap count="6">
      <sheetId val="1"/>
      <sheetId val="2"/>
      <sheetId val="3"/>
      <sheetId val="4"/>
      <sheetId val="5"/>
      <sheetId val="6"/>
    </sheetIdMap>
  </header>
  <header guid="{63FDA28B-B22A-406C-A798-EC6139D42D06}" dateTime="2019-04-04T13:26:00" maxSheetId="7" userName=" " r:id="rId60" minRId="567" maxRId="572">
    <sheetIdMap count="6">
      <sheetId val="1"/>
      <sheetId val="2"/>
      <sheetId val="3"/>
      <sheetId val="4"/>
      <sheetId val="5"/>
      <sheetId val="6"/>
    </sheetIdMap>
  </header>
  <header guid="{0F9478ED-7FA7-4A78-BC3A-5BF2936DA009}" dateTime="2018-12-31T11:43:00" maxSheetId="7" userName="Jolanta Puodžiūnienė" r:id="rId61" minRId="573">
    <sheetIdMap count="6">
      <sheetId val="1"/>
      <sheetId val="2"/>
      <sheetId val="3"/>
      <sheetId val="4"/>
      <sheetId val="5"/>
      <sheetId val="6"/>
    </sheetIdMap>
  </header>
  <header guid="{853E730A-6E49-453B-B950-E6252FF096D1}" dateTime="2019-04-04T10:44:00" maxSheetId="7" userName=" " r:id="rId62" minRId="574" maxRId="576">
    <sheetIdMap count="6">
      <sheetId val="1"/>
      <sheetId val="2"/>
      <sheetId val="3"/>
      <sheetId val="4"/>
      <sheetId val="5"/>
      <sheetId val="6"/>
    </sheetIdMap>
  </header>
  <header guid="{A2679E7F-225A-4625-AF4F-81FE5D6827EC}" dateTime="2018-12-31T11:44:00" maxSheetId="7" userName="Jolanta Puodžiūnienė" r:id="rId63" minRId="577">
    <sheetIdMap count="6">
      <sheetId val="1"/>
      <sheetId val="2"/>
      <sheetId val="3"/>
      <sheetId val="4"/>
      <sheetId val="5"/>
      <sheetId val="6"/>
    </sheetIdMap>
  </header>
  <header guid="{F27CC098-461E-46F0-854A-D9DE5819263E}" dateTime="2020-03-30T13:21:00" maxSheetId="7" userName=" " r:id="rId64" minRId="578">
    <sheetIdMap count="6">
      <sheetId val="1"/>
      <sheetId val="2"/>
      <sheetId val="3"/>
      <sheetId val="4"/>
      <sheetId val="5"/>
      <sheetId val="6"/>
    </sheetIdMap>
  </header>
  <header guid="{E1FE818F-DB1D-4EC5-9460-F393DD467FFF}" dateTime="2020-03-30T13:22:00" maxSheetId="7" userName=" " r:id="rId65" minRId="579">
    <sheetIdMap count="6">
      <sheetId val="1"/>
      <sheetId val="2"/>
      <sheetId val="3"/>
      <sheetId val="4"/>
      <sheetId val="5"/>
      <sheetId val="6"/>
    </sheetIdMap>
  </header>
  <header guid="{F293553C-2EDF-4B6B-A088-B3E6C222DF3B}" dateTime="2020-04-01T11:54:53" maxSheetId="7" userName="Dell" r:id="rId66" minRId="1" maxRId="2">
    <sheetIdMap count="6">
      <sheetId val="1"/>
      <sheetId val="2"/>
      <sheetId val="3"/>
      <sheetId val="4"/>
      <sheetId val="5"/>
      <sheetId val="6"/>
    </sheetIdMap>
  </header>
  <header guid="{C6A11B49-C6E7-479C-8F23-964940995C1B}" dateTime="2020-04-01T11:56:13" maxSheetId="7" userName="Dell" r:id="rId67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0A2C6-2878-4C07-9982-990334AE1545}" action="delete"/>
  <rdn rId="0" localSheetId="1" customView="1" name="Z_11E0A2C6_2878_4C07_9982_990334AE1545_.wvu.PrintTitles" hidden="1" oldHidden="1">
    <formula>'f2'!$19:$25</formula>
    <oldFormula>'f2'!$19:$25</oldFormula>
  </rdn>
  <rdn rId="0" localSheetId="1" customView="1" name="Z_11E0A2C6_2878_4C07_9982_990334AE1545_.wvu.Cols" hidden="1" oldHidden="1">
    <formula>'f2'!$M:$P</formula>
    <oldFormula>'f2'!$M:$P</oldFormula>
  </rdn>
  <rdn rId="0" localSheetId="2" customView="1" name="Z_11E0A2C6_2878_4C07_9982_990334AE1545_.wvu.PrintTitles" hidden="1" oldHidden="1">
    <formula>'f2 (2)'!$19:$25</formula>
    <oldFormula>'f2 (2)'!$19:$25</oldFormula>
  </rdn>
  <rdn rId="0" localSheetId="2" customView="1" name="Z_11E0A2C6_2878_4C07_9982_990334AE1545_.wvu.Cols" hidden="1" oldHidden="1">
    <formula>'f2 (2)'!$M:$P</formula>
    <oldFormula>'f2 (2)'!$M:$P</oldFormula>
  </rdn>
  <rdn rId="0" localSheetId="3" customView="1" name="Z_11E0A2C6_2878_4C07_9982_990334AE1545_.wvu.PrintTitles" hidden="1" oldHidden="1">
    <formula>'f2 (3)'!$19:$25</formula>
    <oldFormula>'f2 (3)'!$19:$25</oldFormula>
  </rdn>
  <rdn rId="0" localSheetId="3" customView="1" name="Z_11E0A2C6_2878_4C07_9982_990334AE1545_.wvu.Cols" hidden="1" oldHidden="1">
    <formula>'f2 (3)'!$M:$P</formula>
    <oldFormula>'f2 (3)'!$M:$P</oldFormula>
  </rdn>
  <rdn rId="0" localSheetId="4" customView="1" name="Z_11E0A2C6_2878_4C07_9982_990334AE1545_.wvu.PrintTitles" hidden="1" oldHidden="1">
    <formula>'F2 _20190101'!$19:$29</formula>
    <oldFormula>'F2 _20190101'!$19:$29</oldFormula>
  </rdn>
  <rdn rId="0" localSheetId="4" customView="1" name="Z_11E0A2C6_2878_4C07_9982_990334AE1545_.wvu.Cols" hidden="1" oldHidden="1">
    <formula>'F2 _20190101'!$M:$P</formula>
    <oldFormula>'F2 _20190101'!$M:$P</oldFormula>
  </rdn>
  <rcv guid="{11E0A2C6-2878-4C07-9982-990334AE1545}" action="add"/>
</revisions>
</file>

<file path=xl/revisions/revisionLog48.xml><?xml version="1.0" encoding="utf-8"?>
<revisions xmlns="http://schemas.openxmlformats.org/spreadsheetml/2006/main" xmlns:r="http://schemas.openxmlformats.org/officeDocument/2006/relationships">
  <rcc rId="505" ua="false" sId="4">
    <oc r="G15" t="inlineStr">
      <is>
        <r>
          <rPr>
            <sz val="11"/>
            <rFont val="Calibri"/>
            <family val="0"/>
            <charset val="1"/>
          </rPr>
          <t xml:space="preserve">2020-01-06_    Nr. 11</t>
        </r>
      </is>
    </oc>
    <nc r="G15" t="inlineStr">
      <is>
        <r>
          <rPr>
            <sz val="11"/>
            <rFont val="Calibri"/>
            <family val="0"/>
            <charset val="1"/>
          </rPr>
          <t xml:space="preserve">2020-04-01_    Nr. 39</t>
        </r>
      </is>
    </nc>
  </rcc>
  <rcc rId="506" ua="false" sId="4">
    <oc r="A9" t="inlineStr">
      <is>
        <r>
          <rPr>
            <sz val="11"/>
            <rFont val="Calibri"/>
            <family val="0"/>
            <charset val="1"/>
          </rPr>
          <t xml:space="preserve">2019 M. gruodžio 31 D.</t>
        </r>
      </is>
    </oc>
    <nc r="A9" t="inlineStr">
      <is>
        <r>
          <rPr>
            <sz val="11"/>
            <rFont val="Calibri"/>
            <family val="0"/>
            <charset val="1"/>
          </rPr>
          <t xml:space="preserve">2020 M. kovo 31 D.</t>
        </r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>
  <rcc rId="507" ua="false" sId="4">
    <oc r="G10" t="inlineStr">
      <is>
        <r>
          <rPr>
            <sz val="11"/>
            <rFont val="Calibri"/>
            <family val="0"/>
            <charset val="1"/>
          </rPr>
          <t xml:space="preserve">Metinė</t>
        </r>
      </is>
    </oc>
    <nc r="G10" t="inlineStr">
      <is>
        <r>
          <rPr>
            <sz val="11"/>
            <rFont val="Calibri"/>
            <family val="0"/>
            <charset val="1"/>
          </rPr>
          <t xml:space="preserve">Ketvirtinė</t>
        </r>
      </is>
    </nc>
  </rcc>
  <rcc rId="508" ua="false" sId="4">
    <oc r="I35" t="n">
      <v>19300</v>
    </oc>
    <nc r="I35"/>
  </rcc>
  <rcc rId="509" ua="false" sId="4">
    <oc r="J35" t="n">
      <v>19300</v>
    </oc>
    <nc r="J35"/>
  </rcc>
  <rcc rId="510" ua="false" sId="4">
    <oc r="K35" t="n">
      <v>19300</v>
    </oc>
    <nc r="K35"/>
  </rcc>
  <rcc rId="511" ua="false" sId="4">
    <oc r="L35" t="n">
      <v>19300</v>
    </oc>
    <nc r="L35"/>
  </rcc>
  <rcc rId="512" ua="false" sId="4">
    <oc r="I41" t="n">
      <v>300</v>
    </oc>
    <nc r="I41"/>
  </rcc>
  <rcc rId="513" ua="false" sId="4">
    <oc r="J41" t="n">
      <v>300</v>
    </oc>
    <nc r="J41"/>
  </rcc>
  <rcc rId="514" ua="false" sId="4">
    <oc r="K41" t="n">
      <v>300</v>
    </oc>
    <nc r="K41"/>
  </rcc>
  <rcc rId="515" ua="false" sId="4">
    <oc r="L41" t="n">
      <v>300</v>
    </oc>
    <nc r="L41"/>
  </rcc>
  <rcc rId="516" ua="false" sId="4">
    <oc r="I46" t="n">
      <v>63600</v>
    </oc>
    <nc r="I46" t="n">
      <v>70000</v>
    </nc>
  </rcc>
  <rcc rId="517" ua="false" sId="4">
    <oc r="J46" t="n">
      <v>63600</v>
    </oc>
    <nc r="J46" t="n">
      <v>17000</v>
    </nc>
  </rcc>
  <rcc rId="518" ua="false" sId="4">
    <nc r="I50" t="n">
      <v>7000</v>
    </nc>
  </rcc>
  <rcc rId="519" ua="false" sId="4">
    <nc r="J50" t="n">
      <v>3500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>
  <rcc rId="520" ua="false" sId="4">
    <nc r="I54" t="n">
      <v>10000</v>
    </nc>
  </rcc>
  <rcc rId="521" ua="false" sId="4">
    <oc r="I60" t="n">
      <v>25800</v>
    </oc>
    <nc r="I60" t="n">
      <v>44000</v>
    </nc>
  </rcc>
  <rcc rId="522" ua="false" sId="4">
    <oc r="J60" t="n">
      <v>25800</v>
    </oc>
    <nc r="J60" t="n">
      <v>11000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>
  <rcc rId="523" ua="false" sId="4">
    <nc r="I190" t="n">
      <v>6000</v>
    </nc>
  </rcc>
  <rcc rId="524" ua="false" sId="4">
    <nc r="J190" t="n">
      <v>4500</v>
    </nc>
  </rcc>
  <rcc rId="525" ua="false" sId="4">
    <oc r="I199" t="n">
      <v>4000</v>
    </oc>
    <nc r="I199" t="n">
      <v>6000</v>
    </nc>
  </rcc>
  <rcc rId="526" ua="false" sId="4">
    <oc r="J199" t="n">
      <v>4000</v>
    </oc>
    <nc r="J199"/>
  </rcc>
  <rcc rId="527" ua="false" sId="4">
    <oc r="K199" t="n">
      <v>4000</v>
    </oc>
    <nc r="K199"/>
  </rcc>
  <rcc rId="528" ua="false" sId="4">
    <oc r="L199" t="n">
      <v>4000</v>
    </oc>
    <nc r="L199"/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529" ua="false" sId="4">
    <oc r="J41" t="n">
      <v>300</v>
    </oc>
    <nc r="J41" t="n">
      <v>100</v>
    </nc>
  </rcc>
  <rcc rId="530" ua="false" sId="4">
    <oc r="I148" t="n">
      <v>500</v>
    </oc>
    <nc r="I148" t="n">
      <v>400</v>
    </nc>
  </rcc>
  <rcc rId="531" ua="false" sId="4">
    <oc r="K35" t="n">
      <v>6946</v>
    </oc>
    <nc r="K35" t="n">
      <v>2279.46</v>
    </nc>
  </rcc>
  <rcc rId="532" ua="false" sId="4">
    <oc r="K41" t="n">
      <v>100.72</v>
    </oc>
    <nc r="K41" t="n">
      <v>33.06</v>
    </nc>
  </rcc>
  <rcc rId="533" ua="false" sId="4">
    <oc r="L35" t="n">
      <v>6946</v>
    </oc>
    <nc r="L35" t="n">
      <v>2279.46</v>
    </nc>
  </rcc>
  <rcc rId="534" ua="false" sId="4">
    <oc r="L41" t="n">
      <v>100.72</v>
    </oc>
    <nc r="L41" t="n">
      <v>33.06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>
  <rcc rId="535" ua="false" sId="4">
    <oc r="K60" t="n">
      <v>25800</v>
    </oc>
    <nc r="K60"/>
  </rcc>
  <rcc rId="536" ua="false" sId="4">
    <oc r="L60" t="n">
      <v>25800</v>
    </oc>
    <nc r="L60"/>
  </rcc>
  <rcc rId="537" ua="false" sId="4">
    <oc r="K46" t="n">
      <v>63600</v>
    </oc>
    <nc r="K46"/>
  </rcc>
  <rcc rId="538" ua="false" sId="4">
    <oc r="L46" t="n">
      <v>63600</v>
    </oc>
    <nc r="L46"/>
  </rcc>
  <rcc rId="539" ua="false" sId="4">
    <nc r="K46" t="n">
      <v>9137.83</v>
    </nc>
  </rcc>
  <rcc rId="540" ua="false" sId="4">
    <nc r="K50" t="n">
      <v>3498.5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>
  <rcc rId="541" ua="false" sId="4">
    <nc r="K60" t="n">
      <v>1916.86</v>
    </nc>
  </rcc>
  <rcc rId="542" ua="false" sId="4">
    <nc r="K190" t="n">
      <v>4500</v>
    </nc>
  </rcc>
  <rcc rId="543" ua="false" sId="4">
    <nc r="L190" t="n">
      <v>4500</v>
    </nc>
  </rcc>
  <rcc rId="544" ua="false" sId="4">
    <oc r="I186" t="n">
      <v>30000</v>
    </oc>
    <nc r="I186"/>
  </rcc>
  <rcc rId="545" ua="false" sId="4">
    <oc r="J186" t="n">
      <v>30000</v>
    </oc>
    <nc r="J186"/>
  </rcc>
  <rcc rId="546" ua="false" sId="4">
    <oc r="K186" t="n">
      <v>30000</v>
    </oc>
    <nc r="K186"/>
  </rcc>
  <rcc rId="547" ua="false" sId="4">
    <oc r="L186" t="n">
      <v>30000</v>
    </oc>
    <nc r="L186"/>
  </rcc>
</revisions>
</file>

<file path=xl/revisions/revisionLog55.xml><?xml version="1.0" encoding="utf-8"?>
<revisions xmlns="http://schemas.openxmlformats.org/spreadsheetml/2006/main" xmlns:r="http://schemas.openxmlformats.org/officeDocument/2006/relationships">
  <rcc rId="548" ua="false" sId="4">
    <oc r="K46" t="n">
      <v>9137.83</v>
    </oc>
    <nc r="K46" t="n">
      <v>17000</v>
    </nc>
  </rcc>
  <rcc rId="549" ua="false" sId="4">
    <oc r="K50" t="n">
      <v>3498.5</v>
    </oc>
    <nc r="K50" t="n">
      <v>3500</v>
    </nc>
  </rcc>
  <rcc rId="550" ua="false" sId="4">
    <nc r="L50" t="n">
      <v>3498.5</v>
    </nc>
  </rcc>
  <rcc rId="551" ua="false" sId="4">
    <nc r="L60" t="n">
      <v>1916.86</v>
    </nc>
  </rcc>
  <rcc rId="552" ua="false" sId="4">
    <oc r="K60" t="n">
      <v>1916.86</v>
    </oc>
    <nc r="K60" t="n">
      <v>11000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>
  <rcc rId="553" ua="false" sId="4">
    <oc r="E17" t="inlineStr">
      <is>
        <r>
          <rPr>
            <sz val="11"/>
            <rFont val="Calibri"/>
            <family val="0"/>
            <charset val="1"/>
          </rPr>
          <t xml:space="preserve">Mokymo lėšų finansavimas Vilniaus m. ikimokyklinėse ugdymo įstaigose</t>
        </r>
      </is>
    </oc>
    <nc r="E17" t="inlineStr">
      <is>
        <r>
          <rPr>
            <sz val="11"/>
            <rFont val="Calibri"/>
            <family val="0"/>
            <charset val="1"/>
          </rPr>
          <t xml:space="preserve">Tėvų mokesčio surinkimas švietimo ugdymo įstaigose</t>
        </r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>
  <rcc rId="554" ua="false" sId="4">
    <nc r="L46" t="n">
      <v>9137.83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>
  <rcc rId="555" ua="false" sId="4">
    <oc r="G15" t="inlineStr">
      <is>
        <r>
          <rPr>
            <sz val="11"/>
            <rFont val="Calibri"/>
            <family val="0"/>
            <charset val="1"/>
          </rPr>
          <t xml:space="preserve">2019-04-04_    Nr. 49</t>
        </r>
      </is>
    </oc>
    <nc r="G15" t="inlineStr">
      <is>
        <r>
          <rPr>
            <sz val="11"/>
            <rFont val="Calibri"/>
            <family val="0"/>
            <charset val="1"/>
          </rPr>
          <t xml:space="preserve">2019-04-04_    Nr. 50</t>
        </r>
      </is>
    </nc>
  </rcc>
  <rcc rId="556" ua="false" sId="4">
    <oc r="L23" t="inlineStr">
      <is>
        <r>
          <rPr>
            <sz val="11"/>
            <rFont val="Calibri"/>
            <family val="0"/>
            <charset val="1"/>
          </rPr>
          <t xml:space="preserve">01030101</t>
        </r>
      </is>
    </oc>
    <nc r="L23" t="inlineStr">
      <is>
        <r>
          <rPr>
            <sz val="11"/>
            <rFont val="Calibri"/>
            <family val="0"/>
            <charset val="1"/>
          </rPr>
          <t xml:space="preserve">01100201</t>
        </r>
      </is>
    </nc>
  </rcc>
  <rcc rId="557" ua="false" sId="4">
    <oc r="L24" t="inlineStr">
      <is>
        <r>
          <rPr>
            <sz val="11"/>
            <rFont val="Calibri"/>
            <family val="0"/>
            <charset val="1"/>
          </rPr>
          <t xml:space="preserve">0205</t>
        </r>
      </is>
    </oc>
    <nc r="L24" t="inlineStr">
      <is>
        <r>
          <rPr>
            <sz val="11"/>
            <rFont val="Calibri"/>
            <family val="0"/>
            <charset val="1"/>
          </rPr>
          <t xml:space="preserve">20</t>
        </r>
      </is>
    </nc>
  </rcc>
  <rcc rId="558" ua="false" sId="4">
    <oc r="I35" t="n">
      <v>21600</v>
    </oc>
    <nc r="I35" t="n">
      <v>19300</v>
    </nc>
  </rcc>
  <rcc rId="559" ua="false" sId="4">
    <oc r="I41" t="n">
      <v>400</v>
    </oc>
    <nc r="I41" t="n">
      <v>300</v>
    </nc>
  </rcc>
  <rcc rId="560" ua="false" sId="4">
    <nc r="I59" t="n">
      <v>25800</v>
    </nc>
  </rcc>
  <rcc rId="561" ua="false" sId="4">
    <nc r="I60" t="n">
      <v>25800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>
  <rcc rId="562" ua="false" sId="4">
    <oc r="Q24" t="n">
      <v>1030102</v>
    </oc>
    <nc r="Q24"/>
  </rcc>
  <rcc rId="563" ua="false" sId="4">
    <oc r="L23" t="n">
      <v>1030102</v>
    </oc>
    <nc r="L23"/>
  </rcc>
  <rcc rId="564" ua="false" sId="4">
    <nc r="L23" t="inlineStr">
      <is>
        <r>
          <rPr>
            <sz val="11"/>
            <rFont val="Calibri"/>
            <family val="0"/>
            <charset val="1"/>
          </rPr>
          <t xml:space="preserve">01030102</t>
        </r>
      </is>
    </nc>
  </rcc>
  <rcc rId="565" ua="false" sId="4">
    <nc r="L24" t="n">
      <v>1</v>
    </nc>
  </rcc>
  <rcc rId="566" ua="false" sId="4">
    <oc r="L24" t="n">
      <v>1</v>
    </oc>
    <nc r="L24" t="inlineStr">
      <is>
        <r>
          <rPr>
            <sz val="11"/>
            <rFont val="Calibri"/>
            <family val="0"/>
            <charset val="1"/>
          </rPr>
          <t xml:space="preserve">01</t>
        </r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>
  <rcc rId="567" ua="false" sId="4">
    <oc r="I59" t="n">
      <v>25800</v>
    </oc>
    <nc r="I59"/>
  </rcc>
  <rcc rId="568" ua="false" sId="4">
    <nc r="J60" t="n">
      <v>7000</v>
    </nc>
  </rcc>
  <rcc rId="569" ua="false" sId="4">
    <nc r="I46" t="n">
      <v>63600</v>
    </nc>
  </rcc>
  <rcc rId="570" ua="false" sId="4">
    <nc r="J46" t="n">
      <v>15300</v>
    </nc>
  </rcc>
  <rcc rId="571" ua="false" sId="4">
    <oc r="I148" t="n">
      <v>400</v>
    </oc>
    <nc r="I148"/>
  </rcc>
  <rcc rId="572" ua="false" sId="4">
    <oc r="J148" t="n">
      <v>100</v>
    </oc>
    <nc r="J148"/>
  </rcc>
</revisions>
</file>

<file path=xl/revisions/revisionLog61.xml><?xml version="1.0" encoding="utf-8"?>
<revisions xmlns="http://schemas.openxmlformats.org/spreadsheetml/2006/main" xmlns:r="http://schemas.openxmlformats.org/officeDocument/2006/relationships">
  <rcc rId="573" ua="false" sId="4">
    <oc r="J5" t="inlineStr">
      <is>
        <r>
          <rPr>
            <sz val="11"/>
            <rFont val="Calibri"/>
            <family val="0"/>
            <charset val="1"/>
          </rPr>
          <t xml:space="preserve">2018 m.                  d. įsakymo Nr.1K-    redakcija</t>
        </r>
      </is>
    </oc>
    <nc r="J5" t="inlineStr">
      <is>
        <r>
          <rPr>
            <sz val="11"/>
            <rFont val="Calibri"/>
            <family val="0"/>
            <charset val="1"/>
          </rPr>
          <t xml:space="preserve">2018 m. gruodžio 31 d. įsakymo Nr.1K-464 redakcija</t>
        </r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>
  <rcc rId="574" ua="false" sId="4">
    <nc r="K46" t="n">
      <v>1600</v>
    </nc>
  </rcc>
  <rcc rId="575" ua="false" sId="4">
    <nc r="K47" t="n">
      <v>24.3</v>
    </nc>
  </rcc>
  <rcc rId="576" ua="false" sId="4">
    <nc r="K48" t="n">
      <v>42.04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>
  <rcc rId="577" ua="false" sId="4">
    <oc r="J5" t="inlineStr">
      <is>
        <r>
          <rPr>
            <sz val="11"/>
            <rFont val="Calibri"/>
            <family val="0"/>
            <charset val="1"/>
          </rPr>
          <t xml:space="preserve">2018 m. gruodžio 31 d. įsakymo Nr.1K-464 redakcija</t>
        </r>
      </is>
    </oc>
    <nc r="J5" t="inlineStr">
      <is>
        <r>
          <rPr>
            <sz val="11"/>
            <rFont val="Calibri"/>
            <family val="0"/>
            <charset val="1"/>
          </rPr>
          <t xml:space="preserve">2018 m. gruodžio 31 d. įsakymo Nr.1K-464 redakcija)</t>
        </r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>
  <rcc rId="578" ua="false" sId="4">
    <oc r="L46" t="n">
      <v>9137.83</v>
    </oc>
    <nc r="L46" t="n">
      <v>10378.23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>
  <rcc rId="579" ua="false" sId="4">
    <oc r="L60" t="n">
      <v>1916.86</v>
    </oc>
    <nc r="L60" t="n">
      <v>8695.2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4">
    <oc r="G361" t="inlineStr">
      <is>
        <t>Direktoriaus pavaduotoja ugdymui</t>
      </is>
    </oc>
    <nc r="G361" t="inlineStr">
      <is>
        <t>Direktorė</t>
      </is>
    </nc>
  </rcc>
  <rcc rId="2" sId="4">
    <oc r="K361" t="inlineStr">
      <is>
        <t>Marija Volkova</t>
      </is>
    </oc>
    <nc r="K361" t="inlineStr">
      <is>
        <t>Aušra Pauliukonienė-Butkevič</t>
      </is>
    </nc>
  </rcc>
  <rdn rId="0" localSheetId="1" customView="1" name="Z_11E0A2C6_2878_4C07_9982_990334AE1545_.wvu.PrintTitles" hidden="1" oldHidden="1">
    <formula>'f2'!$19:$25</formula>
  </rdn>
  <rdn rId="0" localSheetId="1" customView="1" name="Z_11E0A2C6_2878_4C07_9982_990334AE1545_.wvu.Cols" hidden="1" oldHidden="1">
    <formula>'f2'!$M:$P</formula>
  </rdn>
  <rdn rId="0" localSheetId="2" customView="1" name="Z_11E0A2C6_2878_4C07_9982_990334AE1545_.wvu.PrintTitles" hidden="1" oldHidden="1">
    <formula>'f2 (2)'!$19:$25</formula>
  </rdn>
  <rdn rId="0" localSheetId="2" customView="1" name="Z_11E0A2C6_2878_4C07_9982_990334AE1545_.wvu.Cols" hidden="1" oldHidden="1">
    <formula>'f2 (2)'!$M:$P</formula>
  </rdn>
  <rdn rId="0" localSheetId="3" customView="1" name="Z_11E0A2C6_2878_4C07_9982_990334AE1545_.wvu.PrintTitles" hidden="1" oldHidden="1">
    <formula>'f2 (3)'!$19:$25</formula>
  </rdn>
  <rdn rId="0" localSheetId="3" customView="1" name="Z_11E0A2C6_2878_4C07_9982_990334AE1545_.wvu.Cols" hidden="1" oldHidden="1">
    <formula>'f2 (3)'!$M:$P</formula>
  </rdn>
  <rdn rId="0" localSheetId="4" customView="1" name="Z_11E0A2C6_2878_4C07_9982_990334AE1545_.wvu.PrintTitles" hidden="1" oldHidden="1">
    <formula>'F2 _20190101'!$19:$29</formula>
  </rdn>
  <rdn rId="0" localSheetId="4" customView="1" name="Z_11E0A2C6_2878_4C07_9982_990334AE1545_.wvu.Cols" hidden="1" oldHidden="1">
    <formula>'F2 _20190101'!$M:$P</formula>
  </rdn>
  <rcv guid="{11E0A2C6-2878-4C07-9982-990334AE154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1"/>
  <sheetViews>
    <sheetView showZeros="0" zoomScaleNormal="10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22" t="s">
        <v>0</v>
      </c>
      <c r="K1" s="322"/>
      <c r="L1" s="32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6"/>
      <c r="I2" s="9"/>
      <c r="J2" s="322"/>
      <c r="K2" s="322"/>
      <c r="L2" s="32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0"/>
      <c r="I3" s="6"/>
      <c r="J3" s="322"/>
      <c r="K3" s="322"/>
      <c r="L3" s="32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322"/>
      <c r="K4" s="322"/>
      <c r="L4" s="322"/>
      <c r="M4" s="8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3"/>
      <c r="I5" s="9"/>
      <c r="J5" s="322"/>
      <c r="K5" s="322"/>
      <c r="L5" s="32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23"/>
      <c r="H6" s="323"/>
      <c r="I6" s="323"/>
      <c r="J6" s="323"/>
      <c r="K6" s="323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4" t="s">
        <v>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6"/>
      <c r="B8" s="17"/>
      <c r="C8" s="17"/>
      <c r="D8" s="17"/>
      <c r="E8" s="17"/>
      <c r="F8" s="17"/>
      <c r="G8" s="325" t="s">
        <v>3</v>
      </c>
      <c r="H8" s="325"/>
      <c r="I8" s="325"/>
      <c r="J8" s="325"/>
      <c r="K8" s="325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6</v>
      </c>
      <c r="H10" s="318"/>
      <c r="I10" s="318"/>
      <c r="J10" s="318"/>
      <c r="K10" s="318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19" t="s">
        <v>7</v>
      </c>
      <c r="H11" s="319"/>
      <c r="I11" s="319"/>
      <c r="J11" s="319"/>
      <c r="K11" s="3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0" t="s">
        <v>8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9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1" t="s">
        <v>10</v>
      </c>
      <c r="H16" s="321"/>
      <c r="I16" s="321"/>
      <c r="J16" s="321"/>
      <c r="K16" s="3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19"/>
      <c r="E17" s="19"/>
      <c r="F17" s="19"/>
      <c r="G17" s="308"/>
      <c r="H17" s="308"/>
      <c r="I17" s="308"/>
      <c r="J17" s="308"/>
      <c r="K17" s="308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3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0"/>
      <c r="D22" s="310"/>
      <c r="E22" s="310"/>
      <c r="F22" s="310"/>
      <c r="G22" s="310"/>
      <c r="H22" s="310"/>
      <c r="I22" s="310"/>
      <c r="J22" s="19"/>
      <c r="K22" s="30" t="s">
        <v>14</v>
      </c>
      <c r="L22" s="33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19"/>
      <c r="E23" s="19"/>
      <c r="F23" s="19"/>
      <c r="G23" s="18" t="s">
        <v>15</v>
      </c>
      <c r="H23" s="32"/>
      <c r="I23" s="19"/>
      <c r="J23" s="34" t="s">
        <v>16</v>
      </c>
      <c r="K23" s="35"/>
      <c r="L23" s="3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19"/>
      <c r="E25" s="19"/>
      <c r="F25" s="19"/>
      <c r="G25" s="311" t="s">
        <v>18</v>
      </c>
      <c r="H25" s="311"/>
      <c r="I25" s="40"/>
      <c r="J25" s="41"/>
      <c r="K25" s="31"/>
      <c r="L25" s="3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19</v>
      </c>
      <c r="M26" s="4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2" t="s">
        <v>20</v>
      </c>
      <c r="B27" s="312"/>
      <c r="C27" s="312"/>
      <c r="D27" s="312"/>
      <c r="E27" s="312"/>
      <c r="F27" s="312"/>
      <c r="G27" s="313" t="s">
        <v>21</v>
      </c>
      <c r="H27" s="314" t="s">
        <v>22</v>
      </c>
      <c r="I27" s="315" t="s">
        <v>23</v>
      </c>
      <c r="J27" s="315"/>
      <c r="K27" s="316" t="s">
        <v>24</v>
      </c>
      <c r="L27" s="317" t="s">
        <v>25</v>
      </c>
      <c r="M27" s="4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2"/>
      <c r="B28" s="312"/>
      <c r="C28" s="312"/>
      <c r="D28" s="312"/>
      <c r="E28" s="312"/>
      <c r="F28" s="312"/>
      <c r="G28" s="313"/>
      <c r="H28" s="314"/>
      <c r="I28" s="48" t="s">
        <v>26</v>
      </c>
      <c r="J28" s="49" t="s">
        <v>27</v>
      </c>
      <c r="K28" s="316"/>
      <c r="L28" s="3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6" t="s">
        <v>28</v>
      </c>
      <c r="B29" s="306"/>
      <c r="C29" s="306"/>
      <c r="D29" s="306"/>
      <c r="E29" s="306"/>
      <c r="F29" s="306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SUM(I31+I41+I64+I85+I93+I109+I132+I148+I157)</f>
        <v>0</v>
      </c>
      <c r="J30" s="60">
        <f>SUM(J31+J41+J64+J85+J93+J109+J132+J148+J157)</f>
        <v>0</v>
      </c>
      <c r="K30" s="61">
        <f>SUM(K31+K41+K64+K85+K93+K109+K132+K148+K157)</f>
        <v>0</v>
      </c>
      <c r="L30" s="60">
        <f>SUM(L31+L41+L64+L85+L93+L109+L132+L148+L157)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SUM(I45:I63)-I54</f>
        <v>0</v>
      </c>
      <c r="J44" s="95">
        <f>SUM(J45:J63)-J54</f>
        <v>0</v>
      </c>
      <c r="K44" s="95">
        <f>SUM(K45:K63)-K54</f>
        <v>0</v>
      </c>
      <c r="L44" s="96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79">
        <v>2</v>
      </c>
      <c r="B50" s="72">
        <v>2</v>
      </c>
      <c r="C50" s="73">
        <v>1</v>
      </c>
      <c r="D50" s="74">
        <v>1</v>
      </c>
      <c r="E50" s="72">
        <v>1</v>
      </c>
      <c r="F50" s="75">
        <v>8</v>
      </c>
      <c r="G50" s="73" t="s">
        <v>44</v>
      </c>
      <c r="H50" s="59">
        <v>21</v>
      </c>
      <c r="I50" s="81"/>
      <c r="J50" s="81"/>
      <c r="K50" s="81"/>
      <c r="L50" s="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9</v>
      </c>
      <c r="G51" s="73" t="s">
        <v>45</v>
      </c>
      <c r="H51" s="59">
        <v>22</v>
      </c>
      <c r="I51" s="81"/>
      <c r="J51" s="81"/>
      <c r="K51" s="81"/>
      <c r="L51" s="8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98">
        <v>2</v>
      </c>
      <c r="B52" s="67">
        <v>2</v>
      </c>
      <c r="C52" s="65">
        <v>1</v>
      </c>
      <c r="D52" s="66">
        <v>1</v>
      </c>
      <c r="E52" s="67">
        <v>1</v>
      </c>
      <c r="F52" s="68">
        <v>10</v>
      </c>
      <c r="G52" s="65" t="s">
        <v>46</v>
      </c>
      <c r="H52" s="69">
        <v>23</v>
      </c>
      <c r="I52" s="81"/>
      <c r="J52" s="81"/>
      <c r="K52" s="81"/>
      <c r="L52" s="8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79">
        <v>2</v>
      </c>
      <c r="B53" s="72">
        <v>2</v>
      </c>
      <c r="C53" s="73">
        <v>1</v>
      </c>
      <c r="D53" s="74">
        <v>1</v>
      </c>
      <c r="E53" s="72">
        <v>1</v>
      </c>
      <c r="F53" s="75">
        <v>11</v>
      </c>
      <c r="G53" s="73" t="s">
        <v>47</v>
      </c>
      <c r="H53" s="59">
        <v>24</v>
      </c>
      <c r="I53" s="82"/>
      <c r="J53" s="81"/>
      <c r="K53" s="81"/>
      <c r="L53" s="8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5">
        <v>1</v>
      </c>
      <c r="B54" s="305"/>
      <c r="C54" s="305"/>
      <c r="D54" s="305"/>
      <c r="E54" s="305"/>
      <c r="F54" s="305"/>
      <c r="G54" s="99">
        <v>2</v>
      </c>
      <c r="H54" s="100">
        <v>3</v>
      </c>
      <c r="I54" s="101">
        <v>4</v>
      </c>
      <c r="J54" s="102">
        <v>5</v>
      </c>
      <c r="K54" s="103">
        <v>6</v>
      </c>
      <c r="L54" s="10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88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108"/>
      <c r="J55" s="81"/>
      <c r="K55" s="81"/>
      <c r="L55" s="8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14</v>
      </c>
      <c r="G56" s="73" t="s">
        <v>49</v>
      </c>
      <c r="H56" s="59">
        <v>26</v>
      </c>
      <c r="I56" s="82"/>
      <c r="J56" s="81"/>
      <c r="K56" s="81"/>
      <c r="L56" s="8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15</v>
      </c>
      <c r="G57" s="73" t="s">
        <v>50</v>
      </c>
      <c r="H57" s="107">
        <v>27</v>
      </c>
      <c r="I57" s="82"/>
      <c r="J57" s="81"/>
      <c r="K57" s="81"/>
      <c r="L57" s="8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16</v>
      </c>
      <c r="G58" s="73" t="s">
        <v>51</v>
      </c>
      <c r="H58" s="59">
        <v>28</v>
      </c>
      <c r="I58" s="82"/>
      <c r="J58" s="81"/>
      <c r="K58" s="81"/>
      <c r="L58" s="8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79">
        <v>2</v>
      </c>
      <c r="B59" s="72">
        <v>2</v>
      </c>
      <c r="C59" s="73">
        <v>1</v>
      </c>
      <c r="D59" s="73">
        <v>1</v>
      </c>
      <c r="E59" s="73">
        <v>1</v>
      </c>
      <c r="F59" s="75">
        <v>17</v>
      </c>
      <c r="G59" s="73" t="s">
        <v>52</v>
      </c>
      <c r="H59" s="107">
        <v>29</v>
      </c>
      <c r="I59" s="82"/>
      <c r="J59" s="81"/>
      <c r="K59" s="81"/>
      <c r="L59" s="8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18</v>
      </c>
      <c r="G60" s="73" t="s">
        <v>53</v>
      </c>
      <c r="H60" s="59">
        <v>30</v>
      </c>
      <c r="I60" s="82"/>
      <c r="J60" s="81"/>
      <c r="K60" s="81"/>
      <c r="L60" s="8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79">
        <v>2</v>
      </c>
      <c r="B61" s="72">
        <v>2</v>
      </c>
      <c r="C61" s="73">
        <v>1</v>
      </c>
      <c r="D61" s="73">
        <v>1</v>
      </c>
      <c r="E61" s="73">
        <v>1</v>
      </c>
      <c r="F61" s="75">
        <v>19</v>
      </c>
      <c r="G61" s="73" t="s">
        <v>54</v>
      </c>
      <c r="H61" s="107">
        <v>31</v>
      </c>
      <c r="I61" s="82"/>
      <c r="J61" s="81"/>
      <c r="K61" s="81"/>
      <c r="L61" s="8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79">
        <v>2</v>
      </c>
      <c r="B62" s="72">
        <v>2</v>
      </c>
      <c r="C62" s="73">
        <v>1</v>
      </c>
      <c r="D62" s="73">
        <v>1</v>
      </c>
      <c r="E62" s="73">
        <v>1</v>
      </c>
      <c r="F62" s="75">
        <v>20</v>
      </c>
      <c r="G62" s="73" t="s">
        <v>55</v>
      </c>
      <c r="H62" s="59">
        <v>32</v>
      </c>
      <c r="I62" s="82"/>
      <c r="J62" s="81"/>
      <c r="K62" s="81"/>
      <c r="L62" s="8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56</v>
      </c>
      <c r="H63" s="107">
        <v>33</v>
      </c>
      <c r="I63" s="82"/>
      <c r="J63" s="81"/>
      <c r="K63" s="81"/>
      <c r="L63" s="8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57</v>
      </c>
      <c r="H64" s="59">
        <v>34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107">
        <v>35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76" t="s">
        <v>59</v>
      </c>
      <c r="H66" s="59">
        <v>36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73" t="s">
        <v>59</v>
      </c>
      <c r="H67" s="107">
        <v>37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17" customFormat="1" ht="26.25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59">
        <v>38</v>
      </c>
      <c r="I68" s="82"/>
      <c r="J68" s="82"/>
      <c r="K68" s="82"/>
      <c r="L68" s="82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107">
        <v>39</v>
      </c>
      <c r="I69" s="80"/>
      <c r="J69" s="80"/>
      <c r="K69" s="80"/>
      <c r="L69" s="8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59">
        <v>40</v>
      </c>
      <c r="I70" s="118"/>
      <c r="J70" s="82"/>
      <c r="K70" s="82"/>
      <c r="L70" s="8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119" t="s">
        <v>63</v>
      </c>
      <c r="H71" s="107">
        <v>41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104" t="s">
        <v>63</v>
      </c>
      <c r="H72" s="59">
        <v>42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107">
        <v>43</v>
      </c>
      <c r="I73" s="82"/>
      <c r="J73" s="82"/>
      <c r="K73" s="82"/>
      <c r="L73" s="82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59">
        <v>44</v>
      </c>
      <c r="I74" s="82"/>
      <c r="J74" s="82"/>
      <c r="K74" s="82"/>
      <c r="L74" s="8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107">
        <v>45</v>
      </c>
      <c r="I75" s="82"/>
      <c r="J75" s="82"/>
      <c r="K75" s="82"/>
      <c r="L75" s="8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64</v>
      </c>
      <c r="H76" s="59">
        <v>46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72" t="s">
        <v>64</v>
      </c>
      <c r="H77" s="107">
        <v>47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67" t="s">
        <v>65</v>
      </c>
      <c r="H78" s="59">
        <v>48</v>
      </c>
      <c r="I78" s="80"/>
      <c r="J78" s="80"/>
      <c r="K78" s="80"/>
      <c r="L78" s="8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72" t="s">
        <v>66</v>
      </c>
      <c r="H79" s="107">
        <v>49</v>
      </c>
      <c r="I79" s="82"/>
      <c r="J79" s="82"/>
      <c r="K79" s="82"/>
      <c r="L79" s="8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67" t="s">
        <v>67</v>
      </c>
      <c r="H80" s="59">
        <v>50</v>
      </c>
      <c r="I80" s="123"/>
      <c r="J80" s="80"/>
      <c r="K80" s="80"/>
      <c r="L80" s="8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2">
        <v>2</v>
      </c>
      <c r="B81" s="73">
        <v>3</v>
      </c>
      <c r="C81" s="73">
        <v>2</v>
      </c>
      <c r="D81" s="73"/>
      <c r="E81" s="73"/>
      <c r="F81" s="75"/>
      <c r="G81" s="122" t="s">
        <v>68</v>
      </c>
      <c r="H81" s="107">
        <v>51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2">
        <v>2</v>
      </c>
      <c r="B82" s="73">
        <v>3</v>
      </c>
      <c r="C82" s="73">
        <v>2</v>
      </c>
      <c r="D82" s="73">
        <v>1</v>
      </c>
      <c r="E82" s="73"/>
      <c r="F82" s="75"/>
      <c r="G82" s="72" t="s">
        <v>69</v>
      </c>
      <c r="H82" s="59">
        <v>52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2">
        <v>2</v>
      </c>
      <c r="B83" s="73">
        <v>3</v>
      </c>
      <c r="C83" s="73">
        <v>2</v>
      </c>
      <c r="D83" s="73">
        <v>1</v>
      </c>
      <c r="E83" s="73">
        <v>1</v>
      </c>
      <c r="F83" s="75"/>
      <c r="G83" s="72" t="s">
        <v>69</v>
      </c>
      <c r="H83" s="107">
        <v>53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2">
        <v>2</v>
      </c>
      <c r="B84" s="73">
        <v>3</v>
      </c>
      <c r="C84" s="73">
        <v>2</v>
      </c>
      <c r="D84" s="73">
        <v>1</v>
      </c>
      <c r="E84" s="73">
        <v>1</v>
      </c>
      <c r="F84" s="75">
        <v>1</v>
      </c>
      <c r="G84" s="72" t="s">
        <v>69</v>
      </c>
      <c r="H84" s="59">
        <v>54</v>
      </c>
      <c r="I84" s="118"/>
      <c r="J84" s="82"/>
      <c r="K84" s="82"/>
      <c r="L84" s="8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107">
        <v>55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59">
        <v>56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107">
        <v>57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59">
        <v>58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124">
        <v>59</v>
      </c>
      <c r="I89" s="82"/>
      <c r="J89" s="82"/>
      <c r="K89" s="82"/>
      <c r="L89" s="8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7"/>
      <c r="C90" s="307"/>
      <c r="D90" s="307"/>
      <c r="E90" s="307"/>
      <c r="F90" s="307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129">
        <v>60</v>
      </c>
      <c r="I91" s="82"/>
      <c r="J91" s="82"/>
      <c r="K91" s="82"/>
      <c r="L91" s="8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129">
        <v>61</v>
      </c>
      <c r="I92" s="118"/>
      <c r="J92" s="82"/>
      <c r="K92" s="82"/>
      <c r="L92" s="8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129">
        <v>62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129">
        <v>63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129">
        <v>64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129">
        <v>65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74" t="s">
        <v>77</v>
      </c>
      <c r="H97" s="129">
        <v>66</v>
      </c>
      <c r="I97" s="82"/>
      <c r="J97" s="82"/>
      <c r="K97" s="82"/>
      <c r="L97" s="8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134" t="s">
        <v>78</v>
      </c>
      <c r="H98" s="129">
        <v>67</v>
      </c>
      <c r="I98" s="135"/>
      <c r="J98" s="108"/>
      <c r="K98" s="108"/>
      <c r="L98" s="1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129">
        <v>68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129">
        <v>69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129">
        <v>70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73" t="s">
        <v>77</v>
      </c>
      <c r="H102" s="129">
        <v>71</v>
      </c>
      <c r="I102" s="118"/>
      <c r="J102" s="82"/>
      <c r="K102" s="82"/>
      <c r="L102" s="8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73" t="s">
        <v>78</v>
      </c>
      <c r="H103" s="129">
        <v>72</v>
      </c>
      <c r="I103" s="82"/>
      <c r="J103" s="82"/>
      <c r="K103" s="82"/>
      <c r="L103" s="8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80</v>
      </c>
      <c r="H104" s="129">
        <v>73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80</v>
      </c>
      <c r="H105" s="129">
        <v>74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80</v>
      </c>
      <c r="H106" s="129">
        <v>75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73" t="s">
        <v>77</v>
      </c>
      <c r="H107" s="129">
        <v>76</v>
      </c>
      <c r="I107" s="82"/>
      <c r="J107" s="82"/>
      <c r="K107" s="82"/>
      <c r="L107" s="8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90" t="s">
        <v>78</v>
      </c>
      <c r="H108" s="129">
        <v>77</v>
      </c>
      <c r="I108" s="138"/>
      <c r="J108" s="139"/>
      <c r="K108" s="139"/>
      <c r="L108" s="13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0">
        <v>2</v>
      </c>
      <c r="B109" s="55">
        <v>6</v>
      </c>
      <c r="C109" s="56"/>
      <c r="D109" s="57"/>
      <c r="E109" s="55"/>
      <c r="F109" s="130"/>
      <c r="G109" s="141" t="s">
        <v>81</v>
      </c>
      <c r="H109" s="129">
        <v>78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42" t="s">
        <v>82</v>
      </c>
      <c r="H110" s="129">
        <v>79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3" t="s">
        <v>82</v>
      </c>
      <c r="H111" s="129">
        <v>80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3" t="s">
        <v>82</v>
      </c>
      <c r="H112" s="129">
        <v>81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3" t="s">
        <v>83</v>
      </c>
      <c r="H113" s="129">
        <v>82</v>
      </c>
      <c r="I113" s="118"/>
      <c r="J113" s="82"/>
      <c r="K113" s="82"/>
      <c r="L113" s="8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5" t="s">
        <v>84</v>
      </c>
      <c r="H114" s="129">
        <v>83</v>
      </c>
      <c r="I114" s="80"/>
      <c r="J114" s="80"/>
      <c r="K114" s="80"/>
      <c r="L114" s="8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79">
        <v>2</v>
      </c>
      <c r="B115" s="72">
        <v>6</v>
      </c>
      <c r="C115" s="73">
        <v>2</v>
      </c>
      <c r="D115" s="74"/>
      <c r="E115" s="72"/>
      <c r="F115" s="128"/>
      <c r="G115" s="76" t="s">
        <v>85</v>
      </c>
      <c r="H115" s="129">
        <v>84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73" t="s">
        <v>85</v>
      </c>
      <c r="H116" s="129">
        <v>85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73" t="s">
        <v>85</v>
      </c>
      <c r="H117" s="129">
        <v>86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73" t="s">
        <v>85</v>
      </c>
      <c r="H118" s="129">
        <v>87</v>
      </c>
      <c r="I118" s="82"/>
      <c r="J118" s="82"/>
      <c r="K118" s="82"/>
      <c r="L118" s="8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19" t="s">
        <v>86</v>
      </c>
      <c r="H119" s="129">
        <v>88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3" t="s">
        <v>86</v>
      </c>
      <c r="H120" s="129">
        <v>89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3" t="s">
        <v>86</v>
      </c>
      <c r="H121" s="129">
        <v>90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3" t="s">
        <v>86</v>
      </c>
      <c r="H122" s="129">
        <v>91</v>
      </c>
      <c r="I122" s="118"/>
      <c r="J122" s="82"/>
      <c r="K122" s="82"/>
      <c r="L122" s="8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19" t="s">
        <v>87</v>
      </c>
      <c r="H123" s="129">
        <v>92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3" t="s">
        <v>87</v>
      </c>
      <c r="H124" s="129">
        <v>93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3" t="s">
        <v>87</v>
      </c>
      <c r="H125" s="129">
        <v>94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3" t="s">
        <v>87</v>
      </c>
      <c r="H126" s="129">
        <v>95</v>
      </c>
      <c r="I126" s="118"/>
      <c r="J126" s="82"/>
      <c r="K126" s="82"/>
      <c r="L126" s="8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88</v>
      </c>
      <c r="H127" s="129">
        <v>96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74" t="s">
        <v>88</v>
      </c>
      <c r="H128" s="129">
        <v>97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74" t="s">
        <v>88</v>
      </c>
      <c r="H129" s="129">
        <v>98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74" t="s">
        <v>88</v>
      </c>
      <c r="H130" s="129">
        <v>99</v>
      </c>
      <c r="I130" s="118"/>
      <c r="J130" s="82"/>
      <c r="K130" s="82"/>
      <c r="L130" s="8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5">
        <v>1</v>
      </c>
      <c r="B131" s="305"/>
      <c r="C131" s="305"/>
      <c r="D131" s="305"/>
      <c r="E131" s="305"/>
      <c r="F131" s="305"/>
      <c r="G131" s="147">
        <v>2</v>
      </c>
      <c r="H131" s="147">
        <v>3</v>
      </c>
      <c r="I131" s="99">
        <v>4</v>
      </c>
      <c r="J131" s="127">
        <v>5</v>
      </c>
      <c r="K131" s="99">
        <v>6</v>
      </c>
      <c r="L131" s="10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0">
        <v>2</v>
      </c>
      <c r="B132" s="55">
        <v>7</v>
      </c>
      <c r="C132" s="55"/>
      <c r="D132" s="56"/>
      <c r="E132" s="56"/>
      <c r="F132" s="58"/>
      <c r="G132" s="57" t="s">
        <v>89</v>
      </c>
      <c r="H132" s="148">
        <v>100</v>
      </c>
      <c r="I132" s="78">
        <f>SUM(I133+I138+I143)</f>
        <v>0</v>
      </c>
      <c r="J132" s="115">
        <f>SUM(J133+J138+J143)</f>
        <v>0</v>
      </c>
      <c r="K132" s="78">
        <f>SUM(K133+K138+K143)</f>
        <v>0</v>
      </c>
      <c r="L132" s="7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79">
        <v>2</v>
      </c>
      <c r="B133" s="72">
        <v>7</v>
      </c>
      <c r="C133" s="72">
        <v>1</v>
      </c>
      <c r="D133" s="73"/>
      <c r="E133" s="73"/>
      <c r="F133" s="75"/>
      <c r="G133" s="136" t="s">
        <v>90</v>
      </c>
      <c r="H133" s="148">
        <v>101</v>
      </c>
      <c r="I133" s="78">
        <f t="shared" ref="I133:L134" si="13">I134</f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79">
        <v>2</v>
      </c>
      <c r="B134" s="72">
        <v>7</v>
      </c>
      <c r="C134" s="72">
        <v>1</v>
      </c>
      <c r="D134" s="73">
        <v>1</v>
      </c>
      <c r="E134" s="73"/>
      <c r="F134" s="75"/>
      <c r="G134" s="74" t="s">
        <v>90</v>
      </c>
      <c r="H134" s="148">
        <v>102</v>
      </c>
      <c r="I134" s="78">
        <f t="shared" si="13"/>
        <v>0</v>
      </c>
      <c r="J134" s="115">
        <f t="shared" si="13"/>
        <v>0</v>
      </c>
      <c r="K134" s="78">
        <f t="shared" si="13"/>
        <v>0</v>
      </c>
      <c r="L134" s="7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79">
        <v>2</v>
      </c>
      <c r="B135" s="72">
        <v>7</v>
      </c>
      <c r="C135" s="72">
        <v>1</v>
      </c>
      <c r="D135" s="73">
        <v>1</v>
      </c>
      <c r="E135" s="73">
        <v>1</v>
      </c>
      <c r="F135" s="75"/>
      <c r="G135" s="74" t="s">
        <v>90</v>
      </c>
      <c r="H135" s="148">
        <v>103</v>
      </c>
      <c r="I135" s="78">
        <f>SUM(I136:I137)</f>
        <v>0</v>
      </c>
      <c r="J135" s="115">
        <f>SUM(J136:J137)</f>
        <v>0</v>
      </c>
      <c r="K135" s="78">
        <f>SUM(K136:K137)</f>
        <v>0</v>
      </c>
      <c r="L135" s="7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98">
        <v>2</v>
      </c>
      <c r="B136" s="67">
        <v>7</v>
      </c>
      <c r="C136" s="98">
        <v>1</v>
      </c>
      <c r="D136" s="72">
        <v>1</v>
      </c>
      <c r="E136" s="65">
        <v>1</v>
      </c>
      <c r="F136" s="68">
        <v>1</v>
      </c>
      <c r="G136" s="66" t="s">
        <v>91</v>
      </c>
      <c r="H136" s="148">
        <v>104</v>
      </c>
      <c r="I136" s="149"/>
      <c r="J136" s="149"/>
      <c r="K136" s="149"/>
      <c r="L136" s="14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2">
        <v>2</v>
      </c>
      <c r="B137" s="72">
        <v>7</v>
      </c>
      <c r="C137" s="79">
        <v>1</v>
      </c>
      <c r="D137" s="72">
        <v>1</v>
      </c>
      <c r="E137" s="73">
        <v>1</v>
      </c>
      <c r="F137" s="75">
        <v>2</v>
      </c>
      <c r="G137" s="74" t="s">
        <v>92</v>
      </c>
      <c r="H137" s="148">
        <v>105</v>
      </c>
      <c r="I137" s="150"/>
      <c r="J137" s="81"/>
      <c r="K137" s="81"/>
      <c r="L137" s="8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88">
        <v>2</v>
      </c>
      <c r="B138" s="89">
        <v>7</v>
      </c>
      <c r="C138" s="88">
        <v>2</v>
      </c>
      <c r="D138" s="89"/>
      <c r="E138" s="90"/>
      <c r="F138" s="92"/>
      <c r="G138" s="151" t="s">
        <v>93</v>
      </c>
      <c r="H138" s="148">
        <v>106</v>
      </c>
      <c r="I138" s="121">
        <f t="shared" ref="I138:L139" si="14">I139</f>
        <v>0</v>
      </c>
      <c r="J138" s="120">
        <f t="shared" si="14"/>
        <v>0</v>
      </c>
      <c r="K138" s="121">
        <f t="shared" si="14"/>
        <v>0</v>
      </c>
      <c r="L138" s="8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79">
        <v>2</v>
      </c>
      <c r="B139" s="72">
        <v>7</v>
      </c>
      <c r="C139" s="79">
        <v>2</v>
      </c>
      <c r="D139" s="72">
        <v>1</v>
      </c>
      <c r="E139" s="73"/>
      <c r="F139" s="75"/>
      <c r="G139" s="74" t="s">
        <v>93</v>
      </c>
      <c r="H139" s="148">
        <v>107</v>
      </c>
      <c r="I139" s="78">
        <f t="shared" si="14"/>
        <v>0</v>
      </c>
      <c r="J139" s="115">
        <f t="shared" si="14"/>
        <v>0</v>
      </c>
      <c r="K139" s="78">
        <f t="shared" si="14"/>
        <v>0</v>
      </c>
      <c r="L139" s="7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/>
      <c r="G140" s="74" t="s">
        <v>93</v>
      </c>
      <c r="H140" s="148">
        <v>108</v>
      </c>
      <c r="I140" s="78">
        <f>SUM(I141:I142)</f>
        <v>0</v>
      </c>
      <c r="J140" s="115">
        <f>SUM(J141:J142)</f>
        <v>0</v>
      </c>
      <c r="K140" s="78">
        <f>SUM(K141:K142)</f>
        <v>0</v>
      </c>
      <c r="L140" s="7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1</v>
      </c>
      <c r="G141" s="74" t="s">
        <v>94</v>
      </c>
      <c r="H141" s="148">
        <v>109</v>
      </c>
      <c r="I141" s="150"/>
      <c r="J141" s="81"/>
      <c r="K141" s="81"/>
      <c r="L141" s="8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79">
        <v>2</v>
      </c>
      <c r="B142" s="72">
        <v>7</v>
      </c>
      <c r="C142" s="79">
        <v>2</v>
      </c>
      <c r="D142" s="72">
        <v>1</v>
      </c>
      <c r="E142" s="73">
        <v>1</v>
      </c>
      <c r="F142" s="75">
        <v>2</v>
      </c>
      <c r="G142" s="74" t="s">
        <v>95</v>
      </c>
      <c r="H142" s="148">
        <v>110</v>
      </c>
      <c r="I142" s="81"/>
      <c r="J142" s="81"/>
      <c r="K142" s="81"/>
      <c r="L142" s="8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79">
        <v>2</v>
      </c>
      <c r="B143" s="72">
        <v>7</v>
      </c>
      <c r="C143" s="79">
        <v>3</v>
      </c>
      <c r="D143" s="72"/>
      <c r="E143" s="73"/>
      <c r="F143" s="75"/>
      <c r="G143" s="136" t="s">
        <v>96</v>
      </c>
      <c r="H143" s="148">
        <v>111</v>
      </c>
      <c r="I143" s="78">
        <f t="shared" ref="I143:L144" si="15">I144</f>
        <v>0</v>
      </c>
      <c r="J143" s="115">
        <f t="shared" si="15"/>
        <v>0</v>
      </c>
      <c r="K143" s="78">
        <f t="shared" si="15"/>
        <v>0</v>
      </c>
      <c r="L143" s="7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88">
        <v>2</v>
      </c>
      <c r="B144" s="104">
        <v>7</v>
      </c>
      <c r="C144" s="152">
        <v>3</v>
      </c>
      <c r="D144" s="104">
        <v>1</v>
      </c>
      <c r="E144" s="105"/>
      <c r="F144" s="106"/>
      <c r="G144" s="134" t="s">
        <v>96</v>
      </c>
      <c r="H144" s="148">
        <v>112</v>
      </c>
      <c r="I144" s="96">
        <f t="shared" si="15"/>
        <v>0</v>
      </c>
      <c r="J144" s="95">
        <f t="shared" si="15"/>
        <v>0</v>
      </c>
      <c r="K144" s="96">
        <f t="shared" si="15"/>
        <v>0</v>
      </c>
      <c r="L144" s="9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79">
        <v>2</v>
      </c>
      <c r="B145" s="72">
        <v>7</v>
      </c>
      <c r="C145" s="79">
        <v>3</v>
      </c>
      <c r="D145" s="72">
        <v>1</v>
      </c>
      <c r="E145" s="73">
        <v>1</v>
      </c>
      <c r="F145" s="75"/>
      <c r="G145" s="74" t="s">
        <v>96</v>
      </c>
      <c r="H145" s="148">
        <v>113</v>
      </c>
      <c r="I145" s="78">
        <f>SUM(I146:I147)</f>
        <v>0</v>
      </c>
      <c r="J145" s="115">
        <f>SUM(J146:J147)</f>
        <v>0</v>
      </c>
      <c r="K145" s="78">
        <f>SUM(K146:K147)</f>
        <v>0</v>
      </c>
      <c r="L145" s="7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98">
        <v>2</v>
      </c>
      <c r="B146" s="67">
        <v>7</v>
      </c>
      <c r="C146" s="98">
        <v>3</v>
      </c>
      <c r="D146" s="67">
        <v>1</v>
      </c>
      <c r="E146" s="65">
        <v>1</v>
      </c>
      <c r="F146" s="68">
        <v>1</v>
      </c>
      <c r="G146" s="66" t="s">
        <v>97</v>
      </c>
      <c r="H146" s="148">
        <v>114</v>
      </c>
      <c r="I146" s="153"/>
      <c r="J146" s="149"/>
      <c r="K146" s="149"/>
      <c r="L146" s="14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>
        <v>2</v>
      </c>
      <c r="G147" s="74" t="s">
        <v>98</v>
      </c>
      <c r="H147" s="148">
        <v>115</v>
      </c>
      <c r="I147" s="81"/>
      <c r="J147" s="81"/>
      <c r="K147" s="81"/>
      <c r="L147" s="8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0">
        <v>2</v>
      </c>
      <c r="B148" s="140">
        <v>8</v>
      </c>
      <c r="C148" s="55"/>
      <c r="D148" s="84"/>
      <c r="E148" s="64"/>
      <c r="F148" s="154"/>
      <c r="G148" s="155" t="s">
        <v>99</v>
      </c>
      <c r="H148" s="148">
        <v>116</v>
      </c>
      <c r="I148" s="114">
        <f>I149</f>
        <v>0</v>
      </c>
      <c r="J148" s="113">
        <f>J149</f>
        <v>0</v>
      </c>
      <c r="K148" s="114">
        <f>K149</f>
        <v>0</v>
      </c>
      <c r="L148" s="1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88">
        <v>2</v>
      </c>
      <c r="B149" s="88">
        <v>8</v>
      </c>
      <c r="C149" s="88">
        <v>1</v>
      </c>
      <c r="D149" s="89"/>
      <c r="E149" s="90"/>
      <c r="F149" s="92"/>
      <c r="G149" s="132" t="s">
        <v>99</v>
      </c>
      <c r="H149" s="148">
        <v>117</v>
      </c>
      <c r="I149" s="114">
        <f>I150+I154</f>
        <v>0</v>
      </c>
      <c r="J149" s="113">
        <f>J150+J154</f>
        <v>0</v>
      </c>
      <c r="K149" s="114">
        <f>K150+K154</f>
        <v>0</v>
      </c>
      <c r="L149" s="1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79">
        <v>2</v>
      </c>
      <c r="B150" s="72">
        <v>8</v>
      </c>
      <c r="C150" s="74">
        <v>1</v>
      </c>
      <c r="D150" s="72">
        <v>1</v>
      </c>
      <c r="E150" s="73"/>
      <c r="F150" s="75"/>
      <c r="G150" s="74" t="s">
        <v>77</v>
      </c>
      <c r="H150" s="148">
        <v>118</v>
      </c>
      <c r="I150" s="78">
        <f>I151</f>
        <v>0</v>
      </c>
      <c r="J150" s="115">
        <f>J151</f>
        <v>0</v>
      </c>
      <c r="K150" s="78">
        <f>K151</f>
        <v>0</v>
      </c>
      <c r="L150" s="7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79">
        <v>2</v>
      </c>
      <c r="B151" s="72">
        <v>8</v>
      </c>
      <c r="C151" s="66">
        <v>1</v>
      </c>
      <c r="D151" s="67">
        <v>1</v>
      </c>
      <c r="E151" s="65">
        <v>1</v>
      </c>
      <c r="F151" s="68"/>
      <c r="G151" s="66" t="s">
        <v>77</v>
      </c>
      <c r="H151" s="148">
        <v>119</v>
      </c>
      <c r="I151" s="114">
        <f>SUM(I152:I153)</f>
        <v>0</v>
      </c>
      <c r="J151" s="113">
        <f>SUM(J152:J153)</f>
        <v>0</v>
      </c>
      <c r="K151" s="114">
        <f>SUM(K152:K153)</f>
        <v>0</v>
      </c>
      <c r="L151" s="1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2">
        <v>2</v>
      </c>
      <c r="B152" s="67">
        <v>8</v>
      </c>
      <c r="C152" s="74">
        <v>1</v>
      </c>
      <c r="D152" s="72">
        <v>1</v>
      </c>
      <c r="E152" s="73">
        <v>1</v>
      </c>
      <c r="F152" s="75">
        <v>1</v>
      </c>
      <c r="G152" s="74" t="s">
        <v>100</v>
      </c>
      <c r="H152" s="148">
        <v>120</v>
      </c>
      <c r="I152" s="81"/>
      <c r="J152" s="81"/>
      <c r="K152" s="81"/>
      <c r="L152" s="8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88">
        <v>2</v>
      </c>
      <c r="B153" s="104">
        <v>8</v>
      </c>
      <c r="C153" s="134">
        <v>1</v>
      </c>
      <c r="D153" s="104">
        <v>1</v>
      </c>
      <c r="E153" s="105">
        <v>1</v>
      </c>
      <c r="F153" s="106">
        <v>2</v>
      </c>
      <c r="G153" s="134" t="s">
        <v>101</v>
      </c>
      <c r="H153" s="148">
        <v>121</v>
      </c>
      <c r="I153" s="156"/>
      <c r="J153" s="157"/>
      <c r="K153" s="157"/>
      <c r="L153" s="15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79">
        <v>2</v>
      </c>
      <c r="B154" s="72">
        <v>8</v>
      </c>
      <c r="C154" s="74">
        <v>1</v>
      </c>
      <c r="D154" s="72">
        <v>2</v>
      </c>
      <c r="E154" s="73"/>
      <c r="F154" s="75"/>
      <c r="G154" s="74" t="s">
        <v>78</v>
      </c>
      <c r="H154" s="148">
        <v>122</v>
      </c>
      <c r="I154" s="78">
        <f t="shared" ref="I154:L155" si="16">I155</f>
        <v>0</v>
      </c>
      <c r="J154" s="115">
        <f t="shared" si="16"/>
        <v>0</v>
      </c>
      <c r="K154" s="78">
        <f t="shared" si="16"/>
        <v>0</v>
      </c>
      <c r="L154" s="7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79">
        <v>2</v>
      </c>
      <c r="B155" s="72">
        <v>8</v>
      </c>
      <c r="C155" s="74">
        <v>1</v>
      </c>
      <c r="D155" s="72">
        <v>2</v>
      </c>
      <c r="E155" s="73">
        <v>1</v>
      </c>
      <c r="F155" s="75"/>
      <c r="G155" s="74" t="s">
        <v>102</v>
      </c>
      <c r="H155" s="148">
        <v>123</v>
      </c>
      <c r="I155" s="78">
        <f t="shared" si="16"/>
        <v>0</v>
      </c>
      <c r="J155" s="115">
        <f t="shared" si="16"/>
        <v>0</v>
      </c>
      <c r="K155" s="78">
        <f t="shared" si="16"/>
        <v>0</v>
      </c>
      <c r="L155" s="7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88">
        <v>2</v>
      </c>
      <c r="B156" s="89">
        <v>8</v>
      </c>
      <c r="C156" s="91">
        <v>1</v>
      </c>
      <c r="D156" s="89">
        <v>2</v>
      </c>
      <c r="E156" s="90">
        <v>1</v>
      </c>
      <c r="F156" s="92">
        <v>1</v>
      </c>
      <c r="G156" s="91" t="s">
        <v>102</v>
      </c>
      <c r="H156" s="148">
        <v>124</v>
      </c>
      <c r="I156" s="158"/>
      <c r="J156" s="159"/>
      <c r="K156" s="159"/>
      <c r="L156" s="15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0">
        <v>2</v>
      </c>
      <c r="B157" s="55">
        <v>9</v>
      </c>
      <c r="C157" s="57"/>
      <c r="D157" s="55"/>
      <c r="E157" s="56"/>
      <c r="F157" s="58"/>
      <c r="G157" s="57" t="s">
        <v>103</v>
      </c>
      <c r="H157" s="148">
        <v>125</v>
      </c>
      <c r="I157" s="78">
        <f>I158+I162</f>
        <v>0</v>
      </c>
      <c r="J157" s="115">
        <f>J158+J162</f>
        <v>0</v>
      </c>
      <c r="K157" s="78">
        <f>K158+K162</f>
        <v>0</v>
      </c>
      <c r="L157" s="7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0" customFormat="1" ht="39" customHeight="1">
      <c r="A158" s="79">
        <v>2</v>
      </c>
      <c r="B158" s="72">
        <v>9</v>
      </c>
      <c r="C158" s="74">
        <v>1</v>
      </c>
      <c r="D158" s="72"/>
      <c r="E158" s="73"/>
      <c r="F158" s="75"/>
      <c r="G158" s="136" t="s">
        <v>104</v>
      </c>
      <c r="H158" s="148">
        <v>126</v>
      </c>
      <c r="I158" s="78">
        <f t="shared" ref="I158:L160" si="17">I159</f>
        <v>0</v>
      </c>
      <c r="J158" s="115">
        <f t="shared" si="17"/>
        <v>0</v>
      </c>
      <c r="K158" s="78">
        <f t="shared" si="17"/>
        <v>0</v>
      </c>
      <c r="L158" s="77">
        <f t="shared" si="17"/>
        <v>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</row>
    <row r="159" spans="1:27" ht="14.25" customHeight="1">
      <c r="A159" s="98">
        <v>2</v>
      </c>
      <c r="B159" s="67">
        <v>9</v>
      </c>
      <c r="C159" s="66">
        <v>1</v>
      </c>
      <c r="D159" s="67">
        <v>1</v>
      </c>
      <c r="E159" s="65"/>
      <c r="F159" s="68"/>
      <c r="G159" s="66" t="s">
        <v>70</v>
      </c>
      <c r="H159" s="148">
        <v>127</v>
      </c>
      <c r="I159" s="114">
        <f t="shared" si="17"/>
        <v>0</v>
      </c>
      <c r="J159" s="113">
        <f t="shared" si="17"/>
        <v>0</v>
      </c>
      <c r="K159" s="114">
        <f t="shared" si="17"/>
        <v>0</v>
      </c>
      <c r="L159" s="1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79">
        <v>2</v>
      </c>
      <c r="B160" s="72">
        <v>9</v>
      </c>
      <c r="C160" s="79">
        <v>1</v>
      </c>
      <c r="D160" s="72">
        <v>1</v>
      </c>
      <c r="E160" s="73">
        <v>1</v>
      </c>
      <c r="F160" s="75"/>
      <c r="G160" s="74" t="s">
        <v>70</v>
      </c>
      <c r="H160" s="148">
        <v>128</v>
      </c>
      <c r="I160" s="78">
        <f t="shared" si="17"/>
        <v>0</v>
      </c>
      <c r="J160" s="115">
        <f t="shared" si="17"/>
        <v>0</v>
      </c>
      <c r="K160" s="78">
        <f t="shared" si="17"/>
        <v>0</v>
      </c>
      <c r="L160" s="7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98">
        <v>2</v>
      </c>
      <c r="B161" s="67">
        <v>9</v>
      </c>
      <c r="C161" s="67">
        <v>1</v>
      </c>
      <c r="D161" s="67">
        <v>1</v>
      </c>
      <c r="E161" s="65">
        <v>1</v>
      </c>
      <c r="F161" s="68">
        <v>1</v>
      </c>
      <c r="G161" s="66" t="s">
        <v>70</v>
      </c>
      <c r="H161" s="148">
        <v>129</v>
      </c>
      <c r="I161" s="153"/>
      <c r="J161" s="149"/>
      <c r="K161" s="149"/>
      <c r="L161" s="14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79">
        <v>2</v>
      </c>
      <c r="B162" s="72">
        <v>9</v>
      </c>
      <c r="C162" s="72">
        <v>2</v>
      </c>
      <c r="D162" s="72"/>
      <c r="E162" s="73"/>
      <c r="F162" s="75"/>
      <c r="G162" s="136" t="s">
        <v>103</v>
      </c>
      <c r="H162" s="148">
        <v>130</v>
      </c>
      <c r="I162" s="78">
        <f>SUM(I163+I168)</f>
        <v>0</v>
      </c>
      <c r="J162" s="115">
        <f>SUM(J163+J168)</f>
        <v>0</v>
      </c>
      <c r="K162" s="78">
        <f>SUM(K163+K168)</f>
        <v>0</v>
      </c>
      <c r="L162" s="7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79">
        <v>2</v>
      </c>
      <c r="B163" s="72">
        <v>9</v>
      </c>
      <c r="C163" s="72">
        <v>2</v>
      </c>
      <c r="D163" s="67">
        <v>1</v>
      </c>
      <c r="E163" s="65"/>
      <c r="F163" s="68"/>
      <c r="G163" s="66" t="s">
        <v>77</v>
      </c>
      <c r="H163" s="148">
        <v>131</v>
      </c>
      <c r="I163" s="114">
        <f>I164</f>
        <v>0</v>
      </c>
      <c r="J163" s="113">
        <f>J164</f>
        <v>0</v>
      </c>
      <c r="K163" s="114">
        <f>K164</f>
        <v>0</v>
      </c>
      <c r="L163" s="1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98">
        <v>2</v>
      </c>
      <c r="B164" s="67">
        <v>9</v>
      </c>
      <c r="C164" s="67">
        <v>2</v>
      </c>
      <c r="D164" s="72">
        <v>1</v>
      </c>
      <c r="E164" s="73">
        <v>1</v>
      </c>
      <c r="F164" s="75"/>
      <c r="G164" s="74" t="s">
        <v>77</v>
      </c>
      <c r="H164" s="148">
        <v>132</v>
      </c>
      <c r="I164" s="78">
        <f>SUM(I165:I167)</f>
        <v>0</v>
      </c>
      <c r="J164" s="115">
        <f>SUM(J165:J167)</f>
        <v>0</v>
      </c>
      <c r="K164" s="78">
        <f>SUM(K165:K167)</f>
        <v>0</v>
      </c>
      <c r="L164" s="7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88">
        <v>2</v>
      </c>
      <c r="B165" s="104">
        <v>9</v>
      </c>
      <c r="C165" s="104">
        <v>2</v>
      </c>
      <c r="D165" s="104">
        <v>1</v>
      </c>
      <c r="E165" s="105">
        <v>1</v>
      </c>
      <c r="F165" s="106">
        <v>1</v>
      </c>
      <c r="G165" s="134" t="s">
        <v>105</v>
      </c>
      <c r="H165" s="148">
        <v>133</v>
      </c>
      <c r="I165" s="156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79">
        <v>2</v>
      </c>
      <c r="B166" s="72">
        <v>9</v>
      </c>
      <c r="C166" s="72">
        <v>2</v>
      </c>
      <c r="D166" s="72">
        <v>1</v>
      </c>
      <c r="E166" s="73">
        <v>1</v>
      </c>
      <c r="F166" s="75">
        <v>2</v>
      </c>
      <c r="G166" s="74" t="s">
        <v>106</v>
      </c>
      <c r="H166" s="148">
        <v>134</v>
      </c>
      <c r="I166" s="81"/>
      <c r="J166" s="138"/>
      <c r="K166" s="138"/>
      <c r="L166" s="13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79">
        <v>2</v>
      </c>
      <c r="B167" s="72">
        <v>9</v>
      </c>
      <c r="C167" s="72">
        <v>2</v>
      </c>
      <c r="D167" s="72">
        <v>1</v>
      </c>
      <c r="E167" s="73">
        <v>1</v>
      </c>
      <c r="F167" s="75">
        <v>3</v>
      </c>
      <c r="G167" s="74" t="s">
        <v>107</v>
      </c>
      <c r="H167" s="148">
        <v>135</v>
      </c>
      <c r="I167" s="150"/>
      <c r="J167" s="81"/>
      <c r="K167" s="81"/>
      <c r="L167" s="8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2">
        <v>2</v>
      </c>
      <c r="B168" s="104">
        <v>9</v>
      </c>
      <c r="C168" s="104">
        <v>2</v>
      </c>
      <c r="D168" s="104">
        <v>2</v>
      </c>
      <c r="E168" s="105"/>
      <c r="F168" s="106"/>
      <c r="G168" s="74" t="s">
        <v>78</v>
      </c>
      <c r="H168" s="148">
        <v>136</v>
      </c>
      <c r="I168" s="78">
        <f>I169</f>
        <v>0</v>
      </c>
      <c r="J168" s="115">
        <f>J169</f>
        <v>0</v>
      </c>
      <c r="K168" s="78">
        <f>K169</f>
        <v>0</v>
      </c>
      <c r="L168" s="7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79">
        <v>2</v>
      </c>
      <c r="B169" s="72">
        <v>9</v>
      </c>
      <c r="C169" s="72">
        <v>2</v>
      </c>
      <c r="D169" s="72">
        <v>2</v>
      </c>
      <c r="E169" s="73">
        <v>1</v>
      </c>
      <c r="F169" s="75"/>
      <c r="G169" s="66" t="s">
        <v>108</v>
      </c>
      <c r="H169" s="148">
        <v>137</v>
      </c>
      <c r="I169" s="114">
        <f>SUM(I170:I173)-I171</f>
        <v>0</v>
      </c>
      <c r="J169" s="113">
        <f>SUM(J170:J173)-J171</f>
        <v>0</v>
      </c>
      <c r="K169" s="114">
        <f>SUM(K170:K173)-K171</f>
        <v>0</v>
      </c>
      <c r="L169" s="1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79">
        <v>2</v>
      </c>
      <c r="B170" s="72">
        <v>9</v>
      </c>
      <c r="C170" s="72">
        <v>2</v>
      </c>
      <c r="D170" s="72">
        <v>2</v>
      </c>
      <c r="E170" s="72">
        <v>1</v>
      </c>
      <c r="F170" s="75">
        <v>1</v>
      </c>
      <c r="G170" s="161" t="s">
        <v>109</v>
      </c>
      <c r="H170" s="148">
        <v>138</v>
      </c>
      <c r="I170" s="15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5">
        <v>1</v>
      </c>
      <c r="B171" s="305"/>
      <c r="C171" s="305"/>
      <c r="D171" s="305"/>
      <c r="E171" s="305"/>
      <c r="F171" s="305"/>
      <c r="G171" s="127">
        <v>2</v>
      </c>
      <c r="H171" s="127">
        <v>3</v>
      </c>
      <c r="I171" s="99">
        <v>4</v>
      </c>
      <c r="J171" s="162">
        <v>5</v>
      </c>
      <c r="K171" s="162">
        <v>6</v>
      </c>
      <c r="L171" s="16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89">
        <v>2</v>
      </c>
      <c r="B172" s="91">
        <v>9</v>
      </c>
      <c r="C172" s="89">
        <v>2</v>
      </c>
      <c r="D172" s="90">
        <v>2</v>
      </c>
      <c r="E172" s="90">
        <v>1</v>
      </c>
      <c r="F172" s="92">
        <v>2</v>
      </c>
      <c r="G172" s="91" t="s">
        <v>110</v>
      </c>
      <c r="H172" s="163">
        <v>139</v>
      </c>
      <c r="I172" s="123"/>
      <c r="J172" s="82"/>
      <c r="K172" s="82"/>
      <c r="L172" s="8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2">
        <v>2</v>
      </c>
      <c r="B173" s="134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29">
        <v>140</v>
      </c>
      <c r="I173" s="138"/>
      <c r="J173" s="138"/>
      <c r="K173" s="138"/>
      <c r="L173" s="13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5">
        <v>3</v>
      </c>
      <c r="B174" s="57"/>
      <c r="C174" s="55"/>
      <c r="D174" s="56"/>
      <c r="E174" s="56"/>
      <c r="F174" s="58"/>
      <c r="G174" s="164" t="s">
        <v>112</v>
      </c>
      <c r="H174" s="163">
        <v>141</v>
      </c>
      <c r="I174" s="60">
        <f>SUM(I175+I226+I286)</f>
        <v>0</v>
      </c>
      <c r="J174" s="165">
        <f>SUM(J175+J226+J286)</f>
        <v>0</v>
      </c>
      <c r="K174" s="61">
        <f>SUM(K175+K226+K286)</f>
        <v>0</v>
      </c>
      <c r="L174" s="6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0">
        <v>3</v>
      </c>
      <c r="B175" s="55">
        <v>1</v>
      </c>
      <c r="C175" s="84"/>
      <c r="D175" s="64"/>
      <c r="E175" s="64"/>
      <c r="F175" s="154"/>
      <c r="G175" s="166" t="s">
        <v>113</v>
      </c>
      <c r="H175" s="129">
        <v>142</v>
      </c>
      <c r="I175" s="77">
        <f>SUM(I176+I197+I205+I216+I220)</f>
        <v>0</v>
      </c>
      <c r="J175" s="112">
        <f>SUM(J176+J197+J205+J216+J220)</f>
        <v>0</v>
      </c>
      <c r="K175" s="112">
        <f>SUM(K176+K197+K205+K216+K220)</f>
        <v>0</v>
      </c>
      <c r="L175" s="1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67">
        <v>3</v>
      </c>
      <c r="B176" s="66">
        <v>1</v>
      </c>
      <c r="C176" s="67">
        <v>1</v>
      </c>
      <c r="D176" s="65"/>
      <c r="E176" s="65"/>
      <c r="F176" s="167"/>
      <c r="G176" s="168" t="s">
        <v>114</v>
      </c>
      <c r="H176" s="163">
        <v>143</v>
      </c>
      <c r="I176" s="112">
        <f>SUM(I177+I180+I185+I189+I194)</f>
        <v>0</v>
      </c>
      <c r="J176" s="115">
        <f>SUM(J177+J180+J185+J189+J194)</f>
        <v>0</v>
      </c>
      <c r="K176" s="78">
        <f>SUM(K177+K180+K185+K189+K194)</f>
        <v>0</v>
      </c>
      <c r="L176" s="7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2">
        <v>3</v>
      </c>
      <c r="B177" s="74">
        <v>1</v>
      </c>
      <c r="C177" s="72">
        <v>1</v>
      </c>
      <c r="D177" s="73">
        <v>1</v>
      </c>
      <c r="E177" s="73"/>
      <c r="F177" s="169"/>
      <c r="G177" s="72" t="s">
        <v>115</v>
      </c>
      <c r="H177" s="129">
        <v>144</v>
      </c>
      <c r="I177" s="77">
        <f t="shared" ref="I177:L178" si="18">I178</f>
        <v>0</v>
      </c>
      <c r="J177" s="113">
        <f t="shared" si="18"/>
        <v>0</v>
      </c>
      <c r="K177" s="114">
        <f t="shared" si="18"/>
        <v>0</v>
      </c>
      <c r="L177" s="1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2">
        <v>3</v>
      </c>
      <c r="B178" s="74">
        <v>1</v>
      </c>
      <c r="C178" s="72">
        <v>1</v>
      </c>
      <c r="D178" s="73">
        <v>1</v>
      </c>
      <c r="E178" s="73">
        <v>1</v>
      </c>
      <c r="F178" s="128"/>
      <c r="G178" s="74" t="s">
        <v>115</v>
      </c>
      <c r="H178" s="163">
        <v>145</v>
      </c>
      <c r="I178" s="112">
        <f t="shared" si="18"/>
        <v>0</v>
      </c>
      <c r="J178" s="77">
        <f t="shared" si="18"/>
        <v>0</v>
      </c>
      <c r="K178" s="77">
        <f t="shared" si="18"/>
        <v>0</v>
      </c>
      <c r="L178" s="7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2">
        <v>3</v>
      </c>
      <c r="B179" s="74">
        <v>1</v>
      </c>
      <c r="C179" s="72">
        <v>1</v>
      </c>
      <c r="D179" s="73">
        <v>1</v>
      </c>
      <c r="E179" s="73">
        <v>1</v>
      </c>
      <c r="F179" s="128">
        <v>1</v>
      </c>
      <c r="G179" s="74" t="s">
        <v>115</v>
      </c>
      <c r="H179" s="129">
        <v>146</v>
      </c>
      <c r="I179" s="118"/>
      <c r="J179" s="82"/>
      <c r="K179" s="82"/>
      <c r="L179" s="8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67">
        <v>3</v>
      </c>
      <c r="B180" s="65">
        <v>1</v>
      </c>
      <c r="C180" s="65">
        <v>1</v>
      </c>
      <c r="D180" s="65">
        <v>2</v>
      </c>
      <c r="E180" s="65"/>
      <c r="F180" s="68"/>
      <c r="G180" s="66" t="s">
        <v>116</v>
      </c>
      <c r="H180" s="163">
        <v>147</v>
      </c>
      <c r="I180" s="112">
        <f>I181</f>
        <v>0</v>
      </c>
      <c r="J180" s="113">
        <f>J181</f>
        <v>0</v>
      </c>
      <c r="K180" s="114">
        <f>K181</f>
        <v>0</v>
      </c>
      <c r="L180" s="1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2">
        <v>3</v>
      </c>
      <c r="B181" s="73">
        <v>1</v>
      </c>
      <c r="C181" s="73">
        <v>1</v>
      </c>
      <c r="D181" s="73">
        <v>2</v>
      </c>
      <c r="E181" s="73">
        <v>1</v>
      </c>
      <c r="F181" s="75"/>
      <c r="G181" s="74" t="s">
        <v>116</v>
      </c>
      <c r="H181" s="129">
        <v>148</v>
      </c>
      <c r="I181" s="77">
        <f>SUM(I182:I184)</f>
        <v>0</v>
      </c>
      <c r="J181" s="115">
        <f>SUM(J182:J184)</f>
        <v>0</v>
      </c>
      <c r="K181" s="78">
        <f>SUM(K182:K184)</f>
        <v>0</v>
      </c>
      <c r="L181" s="7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67">
        <v>3</v>
      </c>
      <c r="B182" s="65">
        <v>1</v>
      </c>
      <c r="C182" s="65">
        <v>1</v>
      </c>
      <c r="D182" s="65">
        <v>2</v>
      </c>
      <c r="E182" s="65">
        <v>1</v>
      </c>
      <c r="F182" s="68">
        <v>1</v>
      </c>
      <c r="G182" s="66" t="s">
        <v>117</v>
      </c>
      <c r="H182" s="163">
        <v>149</v>
      </c>
      <c r="I182" s="123"/>
      <c r="J182" s="80"/>
      <c r="K182" s="80"/>
      <c r="L182" s="13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>
        <v>2</v>
      </c>
      <c r="G183" s="74" t="s">
        <v>118</v>
      </c>
      <c r="H183" s="129">
        <v>150</v>
      </c>
      <c r="I183" s="118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3</v>
      </c>
      <c r="G184" s="66" t="s">
        <v>119</v>
      </c>
      <c r="H184" s="163">
        <v>151</v>
      </c>
      <c r="I184" s="123"/>
      <c r="J184" s="80"/>
      <c r="K184" s="80"/>
      <c r="L184" s="13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2">
        <v>3</v>
      </c>
      <c r="B185" s="73">
        <v>1</v>
      </c>
      <c r="C185" s="73">
        <v>1</v>
      </c>
      <c r="D185" s="73">
        <v>3</v>
      </c>
      <c r="E185" s="73"/>
      <c r="F185" s="75"/>
      <c r="G185" s="74" t="s">
        <v>120</v>
      </c>
      <c r="H185" s="129">
        <v>152</v>
      </c>
      <c r="I185" s="77">
        <f>I186</f>
        <v>0</v>
      </c>
      <c r="J185" s="115">
        <f>J186</f>
        <v>0</v>
      </c>
      <c r="K185" s="78">
        <f>K186</f>
        <v>0</v>
      </c>
      <c r="L185" s="7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2">
        <v>3</v>
      </c>
      <c r="B186" s="73">
        <v>1</v>
      </c>
      <c r="C186" s="73">
        <v>1</v>
      </c>
      <c r="D186" s="73">
        <v>3</v>
      </c>
      <c r="E186" s="73">
        <v>1</v>
      </c>
      <c r="F186" s="75"/>
      <c r="G186" s="74" t="s">
        <v>120</v>
      </c>
      <c r="H186" s="163">
        <v>153</v>
      </c>
      <c r="I186" s="77">
        <f>SUM(I187:I188)</f>
        <v>0</v>
      </c>
      <c r="J186" s="115">
        <f>SUM(J187:J188)</f>
        <v>0</v>
      </c>
      <c r="K186" s="78">
        <f>SUM(K187:K188)</f>
        <v>0</v>
      </c>
      <c r="L186" s="7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2">
        <v>3</v>
      </c>
      <c r="B187" s="73">
        <v>1</v>
      </c>
      <c r="C187" s="73">
        <v>1</v>
      </c>
      <c r="D187" s="73">
        <v>3</v>
      </c>
      <c r="E187" s="73">
        <v>1</v>
      </c>
      <c r="F187" s="75">
        <v>1</v>
      </c>
      <c r="G187" s="74" t="s">
        <v>121</v>
      </c>
      <c r="H187" s="129">
        <v>154</v>
      </c>
      <c r="I187" s="118"/>
      <c r="J187" s="82"/>
      <c r="K187" s="82"/>
      <c r="L187" s="13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>
        <v>2</v>
      </c>
      <c r="G188" s="74" t="s">
        <v>122</v>
      </c>
      <c r="H188" s="163">
        <v>155</v>
      </c>
      <c r="I188" s="123"/>
      <c r="J188" s="82"/>
      <c r="K188" s="82"/>
      <c r="L188" s="8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89">
        <v>3</v>
      </c>
      <c r="B189" s="90">
        <v>1</v>
      </c>
      <c r="C189" s="90">
        <v>1</v>
      </c>
      <c r="D189" s="90">
        <v>4</v>
      </c>
      <c r="E189" s="90"/>
      <c r="F189" s="92"/>
      <c r="G189" s="91" t="s">
        <v>123</v>
      </c>
      <c r="H189" s="129">
        <v>156</v>
      </c>
      <c r="I189" s="77">
        <f>I190</f>
        <v>0</v>
      </c>
      <c r="J189" s="120">
        <f>J190</f>
        <v>0</v>
      </c>
      <c r="K189" s="121">
        <f>K190</f>
        <v>0</v>
      </c>
      <c r="L189" s="8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2">
        <v>3</v>
      </c>
      <c r="B190" s="73">
        <v>1</v>
      </c>
      <c r="C190" s="73">
        <v>1</v>
      </c>
      <c r="D190" s="73">
        <v>4</v>
      </c>
      <c r="E190" s="73">
        <v>1</v>
      </c>
      <c r="F190" s="75"/>
      <c r="G190" s="74" t="s">
        <v>123</v>
      </c>
      <c r="H190" s="163">
        <v>157</v>
      </c>
      <c r="I190" s="112">
        <f>SUM(I191:I193)</f>
        <v>0</v>
      </c>
      <c r="J190" s="115">
        <f>SUM(J191:J193)</f>
        <v>0</v>
      </c>
      <c r="K190" s="78">
        <f>SUM(K191:K193)</f>
        <v>0</v>
      </c>
      <c r="L190" s="7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2">
        <v>3</v>
      </c>
      <c r="B191" s="73">
        <v>1</v>
      </c>
      <c r="C191" s="73">
        <v>1</v>
      </c>
      <c r="D191" s="73">
        <v>4</v>
      </c>
      <c r="E191" s="73">
        <v>1</v>
      </c>
      <c r="F191" s="75">
        <v>1</v>
      </c>
      <c r="G191" s="74" t="s">
        <v>124</v>
      </c>
      <c r="H191" s="129">
        <v>158</v>
      </c>
      <c r="I191" s="118"/>
      <c r="J191" s="82"/>
      <c r="K191" s="82"/>
      <c r="L191" s="13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67">
        <v>3</v>
      </c>
      <c r="B192" s="65">
        <v>1</v>
      </c>
      <c r="C192" s="65">
        <v>1</v>
      </c>
      <c r="D192" s="65">
        <v>4</v>
      </c>
      <c r="E192" s="65">
        <v>1</v>
      </c>
      <c r="F192" s="68">
        <v>2</v>
      </c>
      <c r="G192" s="66" t="s">
        <v>125</v>
      </c>
      <c r="H192" s="163">
        <v>159</v>
      </c>
      <c r="I192" s="123"/>
      <c r="J192" s="80"/>
      <c r="K192" s="80"/>
      <c r="L192" s="8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2">
        <v>3</v>
      </c>
      <c r="B193" s="105">
        <v>1</v>
      </c>
      <c r="C193" s="105">
        <v>1</v>
      </c>
      <c r="D193" s="105">
        <v>4</v>
      </c>
      <c r="E193" s="105">
        <v>1</v>
      </c>
      <c r="F193" s="106">
        <v>3</v>
      </c>
      <c r="G193" s="105" t="s">
        <v>126</v>
      </c>
      <c r="H193" s="129">
        <v>160</v>
      </c>
      <c r="I193" s="138"/>
      <c r="J193" s="139"/>
      <c r="K193" s="139"/>
      <c r="L193" s="13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2">
        <v>3</v>
      </c>
      <c r="B194" s="73">
        <v>1</v>
      </c>
      <c r="C194" s="73">
        <v>1</v>
      </c>
      <c r="D194" s="73">
        <v>5</v>
      </c>
      <c r="E194" s="73"/>
      <c r="F194" s="75"/>
      <c r="G194" s="74" t="s">
        <v>127</v>
      </c>
      <c r="H194" s="163">
        <v>161</v>
      </c>
      <c r="I194" s="77">
        <f t="shared" ref="I194:L195" si="19">I195</f>
        <v>0</v>
      </c>
      <c r="J194" s="115">
        <f t="shared" si="19"/>
        <v>0</v>
      </c>
      <c r="K194" s="78">
        <f t="shared" si="19"/>
        <v>0</v>
      </c>
      <c r="L194" s="7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89">
        <v>3</v>
      </c>
      <c r="B195" s="90">
        <v>1</v>
      </c>
      <c r="C195" s="90">
        <v>1</v>
      </c>
      <c r="D195" s="90">
        <v>5</v>
      </c>
      <c r="E195" s="90">
        <v>1</v>
      </c>
      <c r="F195" s="92"/>
      <c r="G195" s="91" t="s">
        <v>127</v>
      </c>
      <c r="H195" s="129">
        <v>162</v>
      </c>
      <c r="I195" s="78">
        <f t="shared" si="19"/>
        <v>0</v>
      </c>
      <c r="J195" s="78">
        <f t="shared" si="19"/>
        <v>0</v>
      </c>
      <c r="K195" s="78">
        <f t="shared" si="19"/>
        <v>0</v>
      </c>
      <c r="L195" s="7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2">
        <v>3</v>
      </c>
      <c r="B196" s="73">
        <v>1</v>
      </c>
      <c r="C196" s="73">
        <v>1</v>
      </c>
      <c r="D196" s="73">
        <v>5</v>
      </c>
      <c r="E196" s="73">
        <v>1</v>
      </c>
      <c r="F196" s="75">
        <v>1</v>
      </c>
      <c r="G196" s="74" t="s">
        <v>127</v>
      </c>
      <c r="H196" s="163">
        <v>163</v>
      </c>
      <c r="I196" s="80"/>
      <c r="J196" s="82"/>
      <c r="K196" s="82"/>
      <c r="L196" s="8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89">
        <v>3</v>
      </c>
      <c r="B197" s="90">
        <v>1</v>
      </c>
      <c r="C197" s="90">
        <v>2</v>
      </c>
      <c r="D197" s="90"/>
      <c r="E197" s="90"/>
      <c r="F197" s="92"/>
      <c r="G197" s="151" t="s">
        <v>128</v>
      </c>
      <c r="H197" s="129">
        <v>164</v>
      </c>
      <c r="I197" s="77">
        <f t="shared" ref="I197:L198" si="20">I198</f>
        <v>0</v>
      </c>
      <c r="J197" s="120">
        <f t="shared" si="20"/>
        <v>0</v>
      </c>
      <c r="K197" s="121">
        <f t="shared" si="20"/>
        <v>0</v>
      </c>
      <c r="L197" s="8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2">
        <v>3</v>
      </c>
      <c r="B198" s="73">
        <v>1</v>
      </c>
      <c r="C198" s="73">
        <v>2</v>
      </c>
      <c r="D198" s="73">
        <v>1</v>
      </c>
      <c r="E198" s="73"/>
      <c r="F198" s="75"/>
      <c r="G198" s="74" t="s">
        <v>129</v>
      </c>
      <c r="H198" s="163">
        <v>165</v>
      </c>
      <c r="I198" s="112">
        <f t="shared" si="20"/>
        <v>0</v>
      </c>
      <c r="J198" s="115">
        <f t="shared" si="20"/>
        <v>0</v>
      </c>
      <c r="K198" s="78">
        <f t="shared" si="20"/>
        <v>0</v>
      </c>
      <c r="L198" s="7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67">
        <v>3</v>
      </c>
      <c r="B199" s="65">
        <v>1</v>
      </c>
      <c r="C199" s="65">
        <v>2</v>
      </c>
      <c r="D199" s="65">
        <v>1</v>
      </c>
      <c r="E199" s="65">
        <v>1</v>
      </c>
      <c r="F199" s="68"/>
      <c r="G199" s="66" t="s">
        <v>129</v>
      </c>
      <c r="H199" s="129">
        <v>166</v>
      </c>
      <c r="I199" s="77">
        <f>SUM(I200:I204)</f>
        <v>0</v>
      </c>
      <c r="J199" s="113">
        <f>SUM(J200:J204)</f>
        <v>0</v>
      </c>
      <c r="K199" s="114">
        <f>SUM(K200:K204)</f>
        <v>0</v>
      </c>
      <c r="L199" s="1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89">
        <v>3</v>
      </c>
      <c r="B200" s="105">
        <v>1</v>
      </c>
      <c r="C200" s="105">
        <v>2</v>
      </c>
      <c r="D200" s="105">
        <v>1</v>
      </c>
      <c r="E200" s="105">
        <v>1</v>
      </c>
      <c r="F200" s="106">
        <v>1</v>
      </c>
      <c r="G200" s="134" t="s">
        <v>130</v>
      </c>
      <c r="H200" s="163">
        <v>167</v>
      </c>
      <c r="I200" s="80"/>
      <c r="J200" s="82"/>
      <c r="K200" s="82"/>
      <c r="L200" s="13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2">
        <v>3</v>
      </c>
      <c r="B201" s="73">
        <v>1</v>
      </c>
      <c r="C201" s="73">
        <v>2</v>
      </c>
      <c r="D201" s="73">
        <v>1</v>
      </c>
      <c r="E201" s="73">
        <v>1</v>
      </c>
      <c r="F201" s="75">
        <v>2</v>
      </c>
      <c r="G201" s="74" t="s">
        <v>131</v>
      </c>
      <c r="H201" s="129">
        <v>168</v>
      </c>
      <c r="I201" s="82"/>
      <c r="J201" s="82"/>
      <c r="K201" s="82"/>
      <c r="L201" s="8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2">
        <v>3</v>
      </c>
      <c r="B202" s="73">
        <v>1</v>
      </c>
      <c r="C202" s="73">
        <v>2</v>
      </c>
      <c r="D202" s="72">
        <v>1</v>
      </c>
      <c r="E202" s="73">
        <v>1</v>
      </c>
      <c r="F202" s="75">
        <v>3</v>
      </c>
      <c r="G202" s="74" t="s">
        <v>132</v>
      </c>
      <c r="H202" s="163">
        <v>169</v>
      </c>
      <c r="I202" s="82"/>
      <c r="J202" s="82"/>
      <c r="K202" s="82"/>
      <c r="L202" s="8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2">
        <v>3</v>
      </c>
      <c r="B203" s="73">
        <v>1</v>
      </c>
      <c r="C203" s="73">
        <v>2</v>
      </c>
      <c r="D203" s="72">
        <v>1</v>
      </c>
      <c r="E203" s="73">
        <v>1</v>
      </c>
      <c r="F203" s="75">
        <v>4</v>
      </c>
      <c r="G203" s="74" t="s">
        <v>133</v>
      </c>
      <c r="H203" s="129">
        <v>170</v>
      </c>
      <c r="I203" s="82"/>
      <c r="J203" s="82"/>
      <c r="K203" s="82"/>
      <c r="L203" s="8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89">
        <v>3</v>
      </c>
      <c r="B204" s="105">
        <v>1</v>
      </c>
      <c r="C204" s="105">
        <v>2</v>
      </c>
      <c r="D204" s="104">
        <v>1</v>
      </c>
      <c r="E204" s="105">
        <v>1</v>
      </c>
      <c r="F204" s="106">
        <v>5</v>
      </c>
      <c r="G204" s="134" t="s">
        <v>134</v>
      </c>
      <c r="H204" s="163">
        <v>171</v>
      </c>
      <c r="I204" s="82"/>
      <c r="J204" s="82"/>
      <c r="K204" s="82"/>
      <c r="L204" s="1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2">
        <v>3</v>
      </c>
      <c r="B205" s="73">
        <v>1</v>
      </c>
      <c r="C205" s="73">
        <v>3</v>
      </c>
      <c r="D205" s="72"/>
      <c r="E205" s="73"/>
      <c r="F205" s="75"/>
      <c r="G205" s="136" t="s">
        <v>135</v>
      </c>
      <c r="H205" s="129">
        <v>172</v>
      </c>
      <c r="I205" s="77">
        <f>SUM(I206+I210)</f>
        <v>0</v>
      </c>
      <c r="J205" s="115">
        <f>SUM(J206+J210)</f>
        <v>0</v>
      </c>
      <c r="K205" s="78">
        <f>SUM(K206+K210)</f>
        <v>0</v>
      </c>
      <c r="L205" s="7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67">
        <v>3</v>
      </c>
      <c r="B206" s="65">
        <v>1</v>
      </c>
      <c r="C206" s="65">
        <v>3</v>
      </c>
      <c r="D206" s="67">
        <v>1</v>
      </c>
      <c r="E206" s="72"/>
      <c r="F206" s="68"/>
      <c r="G206" s="66" t="s">
        <v>136</v>
      </c>
      <c r="H206" s="163">
        <v>173</v>
      </c>
      <c r="I206" s="112">
        <f>I207</f>
        <v>0</v>
      </c>
      <c r="J206" s="113">
        <f>J207</f>
        <v>0</v>
      </c>
      <c r="K206" s="114">
        <f>K207</f>
        <v>0</v>
      </c>
      <c r="L206" s="1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2">
        <v>3</v>
      </c>
      <c r="B207" s="73">
        <v>1</v>
      </c>
      <c r="C207" s="73">
        <v>3</v>
      </c>
      <c r="D207" s="72">
        <v>1</v>
      </c>
      <c r="E207" s="72">
        <v>1</v>
      </c>
      <c r="F207" s="75"/>
      <c r="G207" s="74" t="s">
        <v>136</v>
      </c>
      <c r="H207" s="129">
        <v>174</v>
      </c>
      <c r="I207" s="77">
        <f>I209</f>
        <v>0</v>
      </c>
      <c r="J207" s="115">
        <f>J209</f>
        <v>0</v>
      </c>
      <c r="K207" s="78">
        <f>K209</f>
        <v>0</v>
      </c>
      <c r="L207" s="7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5">
        <v>1</v>
      </c>
      <c r="B208" s="305"/>
      <c r="C208" s="305"/>
      <c r="D208" s="305"/>
      <c r="E208" s="305"/>
      <c r="F208" s="305"/>
      <c r="G208" s="127">
        <v>2</v>
      </c>
      <c r="H208" s="99">
        <v>3</v>
      </c>
      <c r="I208" s="100">
        <v>4</v>
      </c>
      <c r="J208" s="127">
        <v>5</v>
      </c>
      <c r="K208" s="99">
        <v>6</v>
      </c>
      <c r="L208" s="1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2">
        <v>3</v>
      </c>
      <c r="B209" s="74">
        <v>1</v>
      </c>
      <c r="C209" s="72">
        <v>3</v>
      </c>
      <c r="D209" s="73">
        <v>1</v>
      </c>
      <c r="E209" s="73">
        <v>1</v>
      </c>
      <c r="F209" s="75">
        <v>1</v>
      </c>
      <c r="G209" s="161" t="s">
        <v>136</v>
      </c>
      <c r="H209" s="124">
        <v>175</v>
      </c>
      <c r="I209" s="139"/>
      <c r="J209" s="139"/>
      <c r="K209" s="139"/>
      <c r="L209" s="13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2">
        <v>3</v>
      </c>
      <c r="B210" s="74">
        <v>1</v>
      </c>
      <c r="C210" s="72">
        <v>3</v>
      </c>
      <c r="D210" s="73">
        <v>2</v>
      </c>
      <c r="E210" s="73"/>
      <c r="F210" s="75"/>
      <c r="G210" s="74" t="s">
        <v>137</v>
      </c>
      <c r="H210" s="124">
        <v>176</v>
      </c>
      <c r="I210" s="77">
        <f>I211</f>
        <v>0</v>
      </c>
      <c r="J210" s="115">
        <f>J211</f>
        <v>0</v>
      </c>
      <c r="K210" s="78">
        <f>K211</f>
        <v>0</v>
      </c>
      <c r="L210" s="7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67">
        <v>3</v>
      </c>
      <c r="B211" s="66">
        <v>1</v>
      </c>
      <c r="C211" s="67">
        <v>3</v>
      </c>
      <c r="D211" s="65">
        <v>2</v>
      </c>
      <c r="E211" s="65">
        <v>1</v>
      </c>
      <c r="F211" s="68"/>
      <c r="G211" s="66" t="s">
        <v>137</v>
      </c>
      <c r="H211" s="124">
        <v>177</v>
      </c>
      <c r="I211" s="112">
        <f>SUM(I212:I215)</f>
        <v>0</v>
      </c>
      <c r="J211" s="113">
        <f>SUM(J212:J215)</f>
        <v>0</v>
      </c>
      <c r="K211" s="114">
        <f>SUM(K212:K215)</f>
        <v>0</v>
      </c>
      <c r="L211" s="1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2">
        <v>3</v>
      </c>
      <c r="B212" s="74">
        <v>1</v>
      </c>
      <c r="C212" s="72">
        <v>3</v>
      </c>
      <c r="D212" s="73">
        <v>2</v>
      </c>
      <c r="E212" s="73">
        <v>1</v>
      </c>
      <c r="F212" s="75">
        <v>1</v>
      </c>
      <c r="G212" s="74" t="s">
        <v>138</v>
      </c>
      <c r="H212" s="124">
        <v>178</v>
      </c>
      <c r="I212" s="82"/>
      <c r="J212" s="82"/>
      <c r="K212" s="82"/>
      <c r="L212" s="13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2</v>
      </c>
      <c r="G213" s="74" t="s">
        <v>139</v>
      </c>
      <c r="H213" s="124">
        <v>179</v>
      </c>
      <c r="I213" s="82"/>
      <c r="J213" s="82"/>
      <c r="K213" s="82"/>
      <c r="L213" s="8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3</v>
      </c>
      <c r="G214" s="74" t="s">
        <v>140</v>
      </c>
      <c r="H214" s="124">
        <v>180</v>
      </c>
      <c r="I214" s="82"/>
      <c r="J214" s="82"/>
      <c r="K214" s="82"/>
      <c r="L214" s="8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4</v>
      </c>
      <c r="G215" s="73" t="s">
        <v>141</v>
      </c>
      <c r="H215" s="124">
        <v>181</v>
      </c>
      <c r="I215" s="82"/>
      <c r="J215" s="82"/>
      <c r="K215" s="82"/>
      <c r="L215" s="8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67">
        <v>3</v>
      </c>
      <c r="B216" s="65">
        <v>1</v>
      </c>
      <c r="C216" s="65">
        <v>4</v>
      </c>
      <c r="D216" s="65"/>
      <c r="E216" s="65"/>
      <c r="F216" s="68"/>
      <c r="G216" s="132" t="s">
        <v>142</v>
      </c>
      <c r="H216" s="124">
        <v>182</v>
      </c>
      <c r="I216" s="112">
        <f t="shared" ref="I216:L218" si="21">I217</f>
        <v>0</v>
      </c>
      <c r="J216" s="113">
        <f t="shared" si="21"/>
        <v>0</v>
      </c>
      <c r="K216" s="114">
        <f t="shared" si="21"/>
        <v>0</v>
      </c>
      <c r="L216" s="1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89">
        <v>3</v>
      </c>
      <c r="B217" s="105">
        <v>1</v>
      </c>
      <c r="C217" s="105">
        <v>4</v>
      </c>
      <c r="D217" s="105">
        <v>1</v>
      </c>
      <c r="E217" s="105"/>
      <c r="F217" s="106"/>
      <c r="G217" s="134" t="s">
        <v>142</v>
      </c>
      <c r="H217" s="124">
        <v>183</v>
      </c>
      <c r="I217" s="94">
        <f t="shared" si="21"/>
        <v>0</v>
      </c>
      <c r="J217" s="95">
        <f t="shared" si="21"/>
        <v>0</v>
      </c>
      <c r="K217" s="96">
        <f t="shared" si="21"/>
        <v>0</v>
      </c>
      <c r="L217" s="9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2">
        <v>3</v>
      </c>
      <c r="B218" s="73">
        <v>1</v>
      </c>
      <c r="C218" s="73">
        <v>4</v>
      </c>
      <c r="D218" s="73">
        <v>1</v>
      </c>
      <c r="E218" s="73">
        <v>1</v>
      </c>
      <c r="F218" s="75"/>
      <c r="G218" s="74" t="s">
        <v>142</v>
      </c>
      <c r="H218" s="124">
        <v>184</v>
      </c>
      <c r="I218" s="77">
        <f t="shared" si="21"/>
        <v>0</v>
      </c>
      <c r="J218" s="115">
        <f t="shared" si="21"/>
        <v>0</v>
      </c>
      <c r="K218" s="78">
        <f t="shared" si="21"/>
        <v>0</v>
      </c>
      <c r="L218" s="7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79">
        <v>3</v>
      </c>
      <c r="B219" s="72">
        <v>1</v>
      </c>
      <c r="C219" s="73">
        <v>4</v>
      </c>
      <c r="D219" s="73">
        <v>1</v>
      </c>
      <c r="E219" s="73">
        <v>1</v>
      </c>
      <c r="F219" s="75">
        <v>1</v>
      </c>
      <c r="G219" s="74" t="s">
        <v>143</v>
      </c>
      <c r="H219" s="124">
        <v>185</v>
      </c>
      <c r="I219" s="139"/>
      <c r="J219" s="139"/>
      <c r="K219" s="139"/>
      <c r="L219" s="13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79">
        <v>3</v>
      </c>
      <c r="B220" s="73">
        <v>1</v>
      </c>
      <c r="C220" s="73">
        <v>5</v>
      </c>
      <c r="D220" s="73"/>
      <c r="E220" s="73"/>
      <c r="F220" s="75"/>
      <c r="G220" s="136" t="s">
        <v>144</v>
      </c>
      <c r="H220" s="124">
        <v>186</v>
      </c>
      <c r="I220" s="170">
        <f t="shared" ref="I220:L221" si="22">I221</f>
        <v>0</v>
      </c>
      <c r="J220" s="170">
        <f t="shared" si="22"/>
        <v>0</v>
      </c>
      <c r="K220" s="170">
        <f t="shared" si="22"/>
        <v>0</v>
      </c>
      <c r="L220" s="17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79">
        <v>3</v>
      </c>
      <c r="B221" s="73">
        <v>1</v>
      </c>
      <c r="C221" s="73">
        <v>5</v>
      </c>
      <c r="D221" s="73">
        <v>1</v>
      </c>
      <c r="E221" s="73"/>
      <c r="F221" s="75"/>
      <c r="G221" s="161" t="s">
        <v>144</v>
      </c>
      <c r="H221" s="124">
        <v>187</v>
      </c>
      <c r="I221" s="170">
        <f t="shared" si="22"/>
        <v>0</v>
      </c>
      <c r="J221" s="170">
        <f t="shared" si="22"/>
        <v>0</v>
      </c>
      <c r="K221" s="170">
        <f t="shared" si="22"/>
        <v>0</v>
      </c>
      <c r="L221" s="17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79">
        <v>3</v>
      </c>
      <c r="B222" s="73">
        <v>1</v>
      </c>
      <c r="C222" s="73">
        <v>5</v>
      </c>
      <c r="D222" s="73">
        <v>1</v>
      </c>
      <c r="E222" s="73">
        <v>1</v>
      </c>
      <c r="F222" s="75"/>
      <c r="G222" s="161" t="s">
        <v>144</v>
      </c>
      <c r="H222" s="124">
        <v>188</v>
      </c>
      <c r="I222" s="170">
        <f>SUM(I223:I225)</f>
        <v>0</v>
      </c>
      <c r="J222" s="170">
        <f>SUM(J223:J225)</f>
        <v>0</v>
      </c>
      <c r="K222" s="170">
        <f>SUM(K223:K225)</f>
        <v>0</v>
      </c>
      <c r="L222" s="17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79">
        <v>3</v>
      </c>
      <c r="B223" s="73">
        <v>1</v>
      </c>
      <c r="C223" s="73">
        <v>5</v>
      </c>
      <c r="D223" s="73">
        <v>1</v>
      </c>
      <c r="E223" s="73">
        <v>1</v>
      </c>
      <c r="F223" s="75">
        <v>1</v>
      </c>
      <c r="G223" s="161" t="s">
        <v>145</v>
      </c>
      <c r="H223" s="124">
        <v>189</v>
      </c>
      <c r="I223" s="82"/>
      <c r="J223" s="82"/>
      <c r="K223" s="82"/>
      <c r="L223" s="8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79">
        <v>3</v>
      </c>
      <c r="B224" s="73">
        <v>1</v>
      </c>
      <c r="C224" s="73">
        <v>5</v>
      </c>
      <c r="D224" s="73">
        <v>1</v>
      </c>
      <c r="E224" s="73">
        <v>1</v>
      </c>
      <c r="F224" s="75">
        <v>2</v>
      </c>
      <c r="G224" s="161" t="s">
        <v>146</v>
      </c>
      <c r="H224" s="124">
        <v>190</v>
      </c>
      <c r="I224" s="82"/>
      <c r="J224" s="82"/>
      <c r="K224" s="82"/>
      <c r="L224" s="8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>
        <v>3</v>
      </c>
      <c r="G225" s="161" t="s">
        <v>147</v>
      </c>
      <c r="H225" s="124">
        <v>191</v>
      </c>
      <c r="I225" s="82"/>
      <c r="J225" s="82"/>
      <c r="K225" s="82"/>
      <c r="L225" s="8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5">
        <v>3</v>
      </c>
      <c r="B226" s="56">
        <v>2</v>
      </c>
      <c r="C226" s="56"/>
      <c r="D226" s="56"/>
      <c r="E226" s="56"/>
      <c r="F226" s="58"/>
      <c r="G226" s="57" t="s">
        <v>148</v>
      </c>
      <c r="H226" s="124">
        <v>192</v>
      </c>
      <c r="I226" s="77">
        <f>SUM(I227+I257)</f>
        <v>0</v>
      </c>
      <c r="J226" s="115">
        <f>SUM(J227+J257)</f>
        <v>0</v>
      </c>
      <c r="K226" s="78">
        <f>SUM(K227+K257)</f>
        <v>0</v>
      </c>
      <c r="L226" s="78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89">
        <v>3</v>
      </c>
      <c r="B227" s="104">
        <v>2</v>
      </c>
      <c r="C227" s="105">
        <v>1</v>
      </c>
      <c r="D227" s="105"/>
      <c r="E227" s="105"/>
      <c r="F227" s="106"/>
      <c r="G227" s="146" t="s">
        <v>149</v>
      </c>
      <c r="H227" s="124">
        <v>193</v>
      </c>
      <c r="I227" s="94">
        <f>SUM(I228+I234+I238+I242+I246+I250+I253)</f>
        <v>0</v>
      </c>
      <c r="J227" s="95">
        <f>SUM(J228+J234+J238+J242+J246+J250+J253)</f>
        <v>0</v>
      </c>
      <c r="K227" s="96">
        <f>SUM(K228+K234+K238+K242+K246+K250+K253)</f>
        <v>0</v>
      </c>
      <c r="L227" s="96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2">
        <v>3</v>
      </c>
      <c r="B228" s="73">
        <v>2</v>
      </c>
      <c r="C228" s="73">
        <v>1</v>
      </c>
      <c r="D228" s="73">
        <v>1</v>
      </c>
      <c r="E228" s="73"/>
      <c r="F228" s="75"/>
      <c r="G228" s="74" t="s">
        <v>150</v>
      </c>
      <c r="H228" s="124">
        <v>194</v>
      </c>
      <c r="I228" s="77">
        <f>I229</f>
        <v>0</v>
      </c>
      <c r="J228" s="115">
        <f>J229</f>
        <v>0</v>
      </c>
      <c r="K228" s="78">
        <f>K229</f>
        <v>0</v>
      </c>
      <c r="L228" s="7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2">
        <v>3</v>
      </c>
      <c r="B229" s="72">
        <v>2</v>
      </c>
      <c r="C229" s="73">
        <v>1</v>
      </c>
      <c r="D229" s="73">
        <v>1</v>
      </c>
      <c r="E229" s="73">
        <v>1</v>
      </c>
      <c r="F229" s="75"/>
      <c r="G229" s="74" t="s">
        <v>150</v>
      </c>
      <c r="H229" s="124">
        <v>195</v>
      </c>
      <c r="I229" s="77">
        <f>SUM(I230:I233)</f>
        <v>0</v>
      </c>
      <c r="J229" s="115">
        <f>SUM(J230:J233)</f>
        <v>0</v>
      </c>
      <c r="K229" s="78">
        <f>SUM(K230:K233)</f>
        <v>0</v>
      </c>
      <c r="L229" s="7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89">
        <v>3</v>
      </c>
      <c r="B230" s="89">
        <v>2</v>
      </c>
      <c r="C230" s="105">
        <v>1</v>
      </c>
      <c r="D230" s="105">
        <v>1</v>
      </c>
      <c r="E230" s="105">
        <v>1</v>
      </c>
      <c r="F230" s="106">
        <v>1</v>
      </c>
      <c r="G230" s="134" t="s">
        <v>151</v>
      </c>
      <c r="H230" s="124">
        <v>196</v>
      </c>
      <c r="I230" s="82"/>
      <c r="J230" s="82"/>
      <c r="K230" s="82"/>
      <c r="L230" s="13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2">
        <v>3</v>
      </c>
      <c r="B231" s="73">
        <v>2</v>
      </c>
      <c r="C231" s="73">
        <v>1</v>
      </c>
      <c r="D231" s="73">
        <v>1</v>
      </c>
      <c r="E231" s="73">
        <v>1</v>
      </c>
      <c r="F231" s="75">
        <v>2</v>
      </c>
      <c r="G231" s="74" t="s">
        <v>152</v>
      </c>
      <c r="H231" s="124">
        <v>197</v>
      </c>
      <c r="I231" s="82"/>
      <c r="J231" s="82"/>
      <c r="K231" s="82"/>
      <c r="L231" s="8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89">
        <v>3</v>
      </c>
      <c r="B232" s="104">
        <v>2</v>
      </c>
      <c r="C232" s="105">
        <v>1</v>
      </c>
      <c r="D232" s="105">
        <v>1</v>
      </c>
      <c r="E232" s="105">
        <v>1</v>
      </c>
      <c r="F232" s="106">
        <v>3</v>
      </c>
      <c r="G232" s="134" t="s">
        <v>153</v>
      </c>
      <c r="H232" s="124">
        <v>198</v>
      </c>
      <c r="I232" s="82"/>
      <c r="J232" s="82"/>
      <c r="K232" s="82"/>
      <c r="L232" s="8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89">
        <v>3</v>
      </c>
      <c r="B233" s="104">
        <v>2</v>
      </c>
      <c r="C233" s="105">
        <v>1</v>
      </c>
      <c r="D233" s="105">
        <v>1</v>
      </c>
      <c r="E233" s="105">
        <v>1</v>
      </c>
      <c r="F233" s="106">
        <v>4</v>
      </c>
      <c r="G233" s="134" t="s">
        <v>154</v>
      </c>
      <c r="H233" s="124">
        <v>199</v>
      </c>
      <c r="I233" s="82"/>
      <c r="J233" s="81"/>
      <c r="K233" s="82"/>
      <c r="L233" s="13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2">
        <v>3</v>
      </c>
      <c r="B234" s="73">
        <v>2</v>
      </c>
      <c r="C234" s="73">
        <v>1</v>
      </c>
      <c r="D234" s="73">
        <v>2</v>
      </c>
      <c r="E234" s="73"/>
      <c r="F234" s="75"/>
      <c r="G234" s="74" t="s">
        <v>155</v>
      </c>
      <c r="H234" s="124">
        <v>200</v>
      </c>
      <c r="I234" s="77">
        <f>I235</f>
        <v>0</v>
      </c>
      <c r="J234" s="115">
        <f>J235</f>
        <v>0</v>
      </c>
      <c r="K234" s="78">
        <f>K235</f>
        <v>0</v>
      </c>
      <c r="L234" s="7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2">
        <v>3</v>
      </c>
      <c r="B235" s="73">
        <v>2</v>
      </c>
      <c r="C235" s="73">
        <v>1</v>
      </c>
      <c r="D235" s="73">
        <v>2</v>
      </c>
      <c r="E235" s="73">
        <v>1</v>
      </c>
      <c r="F235" s="75"/>
      <c r="G235" s="74" t="s">
        <v>155</v>
      </c>
      <c r="H235" s="124">
        <v>201</v>
      </c>
      <c r="I235" s="77">
        <f>SUM(I236:I237)</f>
        <v>0</v>
      </c>
      <c r="J235" s="115">
        <f>SUM(J236:J237)</f>
        <v>0</v>
      </c>
      <c r="K235" s="78">
        <f>SUM(K236:K237)</f>
        <v>0</v>
      </c>
      <c r="L235" s="7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89">
        <v>3</v>
      </c>
      <c r="B236" s="104">
        <v>2</v>
      </c>
      <c r="C236" s="105">
        <v>1</v>
      </c>
      <c r="D236" s="105">
        <v>2</v>
      </c>
      <c r="E236" s="105">
        <v>1</v>
      </c>
      <c r="F236" s="106">
        <v>1</v>
      </c>
      <c r="G236" s="134" t="s">
        <v>156</v>
      </c>
      <c r="H236" s="124">
        <v>202</v>
      </c>
      <c r="I236" s="82"/>
      <c r="J236" s="82"/>
      <c r="K236" s="82"/>
      <c r="L236" s="8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2">
        <v>3</v>
      </c>
      <c r="B237" s="73">
        <v>2</v>
      </c>
      <c r="C237" s="73">
        <v>1</v>
      </c>
      <c r="D237" s="73">
        <v>2</v>
      </c>
      <c r="E237" s="73">
        <v>1</v>
      </c>
      <c r="F237" s="75">
        <v>2</v>
      </c>
      <c r="G237" s="74" t="s">
        <v>157</v>
      </c>
      <c r="H237" s="124">
        <v>203</v>
      </c>
      <c r="I237" s="82"/>
      <c r="J237" s="82"/>
      <c r="K237" s="82"/>
      <c r="L237" s="8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67">
        <v>3</v>
      </c>
      <c r="B238" s="65">
        <v>2</v>
      </c>
      <c r="C238" s="65">
        <v>1</v>
      </c>
      <c r="D238" s="65">
        <v>3</v>
      </c>
      <c r="E238" s="65"/>
      <c r="F238" s="68"/>
      <c r="G238" s="66" t="s">
        <v>158</v>
      </c>
      <c r="H238" s="124">
        <v>204</v>
      </c>
      <c r="I238" s="112">
        <f>I239</f>
        <v>0</v>
      </c>
      <c r="J238" s="113">
        <f>J239</f>
        <v>0</v>
      </c>
      <c r="K238" s="114">
        <f>K239</f>
        <v>0</v>
      </c>
      <c r="L238" s="1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2">
        <v>3</v>
      </c>
      <c r="B239" s="73">
        <v>2</v>
      </c>
      <c r="C239" s="73">
        <v>1</v>
      </c>
      <c r="D239" s="73">
        <v>3</v>
      </c>
      <c r="E239" s="73">
        <v>1</v>
      </c>
      <c r="F239" s="75"/>
      <c r="G239" s="74" t="s">
        <v>158</v>
      </c>
      <c r="H239" s="124">
        <v>205</v>
      </c>
      <c r="I239" s="77">
        <f>I240+I241</f>
        <v>0</v>
      </c>
      <c r="J239" s="77">
        <f>J240+J241</f>
        <v>0</v>
      </c>
      <c r="K239" s="77">
        <f>K240+K241</f>
        <v>0</v>
      </c>
      <c r="L239" s="7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2">
        <v>3</v>
      </c>
      <c r="B240" s="73">
        <v>2</v>
      </c>
      <c r="C240" s="73">
        <v>1</v>
      </c>
      <c r="D240" s="73">
        <v>3</v>
      </c>
      <c r="E240" s="73">
        <v>1</v>
      </c>
      <c r="F240" s="75">
        <v>1</v>
      </c>
      <c r="G240" s="74" t="s">
        <v>159</v>
      </c>
      <c r="H240" s="124">
        <v>206</v>
      </c>
      <c r="I240" s="82"/>
      <c r="J240" s="82"/>
      <c r="K240" s="82"/>
      <c r="L240" s="8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2">
        <v>3</v>
      </c>
      <c r="B241" s="73">
        <v>2</v>
      </c>
      <c r="C241" s="73">
        <v>1</v>
      </c>
      <c r="D241" s="73">
        <v>3</v>
      </c>
      <c r="E241" s="73">
        <v>1</v>
      </c>
      <c r="F241" s="75">
        <v>2</v>
      </c>
      <c r="G241" s="74" t="s">
        <v>160</v>
      </c>
      <c r="H241" s="124">
        <v>207</v>
      </c>
      <c r="I241" s="139"/>
      <c r="J241" s="157"/>
      <c r="K241" s="139"/>
      <c r="L241" s="13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2">
        <v>3</v>
      </c>
      <c r="B242" s="73">
        <v>2</v>
      </c>
      <c r="C242" s="73">
        <v>1</v>
      </c>
      <c r="D242" s="73">
        <v>4</v>
      </c>
      <c r="E242" s="73"/>
      <c r="F242" s="75"/>
      <c r="G242" s="74" t="s">
        <v>161</v>
      </c>
      <c r="H242" s="124">
        <v>208</v>
      </c>
      <c r="I242" s="77">
        <f>I243</f>
        <v>0</v>
      </c>
      <c r="J242" s="78">
        <f>J243</f>
        <v>0</v>
      </c>
      <c r="K242" s="77">
        <f>K243</f>
        <v>0</v>
      </c>
      <c r="L242" s="7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67">
        <v>3</v>
      </c>
      <c r="B243" s="65">
        <v>2</v>
      </c>
      <c r="C243" s="65">
        <v>1</v>
      </c>
      <c r="D243" s="65">
        <v>4</v>
      </c>
      <c r="E243" s="65">
        <v>1</v>
      </c>
      <c r="F243" s="68"/>
      <c r="G243" s="66" t="s">
        <v>161</v>
      </c>
      <c r="H243" s="124">
        <v>209</v>
      </c>
      <c r="I243" s="112">
        <f>SUM(I244:I245)</f>
        <v>0</v>
      </c>
      <c r="J243" s="113">
        <f>SUM(J244:J245)</f>
        <v>0</v>
      </c>
      <c r="K243" s="114">
        <f>SUM(K244:K245)</f>
        <v>0</v>
      </c>
      <c r="L243" s="1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2">
        <v>3</v>
      </c>
      <c r="B244" s="73">
        <v>2</v>
      </c>
      <c r="C244" s="73">
        <v>1</v>
      </c>
      <c r="D244" s="73">
        <v>4</v>
      </c>
      <c r="E244" s="73">
        <v>1</v>
      </c>
      <c r="F244" s="75">
        <v>1</v>
      </c>
      <c r="G244" s="74" t="s">
        <v>159</v>
      </c>
      <c r="H244" s="124">
        <v>210</v>
      </c>
      <c r="I244" s="82"/>
      <c r="J244" s="82"/>
      <c r="K244" s="82"/>
      <c r="L244" s="8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2">
        <v>3</v>
      </c>
      <c r="B245" s="73">
        <v>2</v>
      </c>
      <c r="C245" s="73">
        <v>1</v>
      </c>
      <c r="D245" s="73">
        <v>4</v>
      </c>
      <c r="E245" s="73">
        <v>1</v>
      </c>
      <c r="F245" s="75">
        <v>2</v>
      </c>
      <c r="G245" s="74" t="s">
        <v>160</v>
      </c>
      <c r="H245" s="124">
        <v>211</v>
      </c>
      <c r="I245" s="82"/>
      <c r="J245" s="82"/>
      <c r="K245" s="82"/>
      <c r="L245" s="8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2">
        <v>3</v>
      </c>
      <c r="B246" s="73">
        <v>2</v>
      </c>
      <c r="C246" s="73">
        <v>1</v>
      </c>
      <c r="D246" s="73">
        <v>5</v>
      </c>
      <c r="E246" s="73"/>
      <c r="F246" s="75"/>
      <c r="G246" s="74" t="s">
        <v>162</v>
      </c>
      <c r="H246" s="124">
        <v>212</v>
      </c>
      <c r="I246" s="77">
        <f>I248</f>
        <v>0</v>
      </c>
      <c r="J246" s="115">
        <f>J248</f>
        <v>0</v>
      </c>
      <c r="K246" s="78">
        <f>K248</f>
        <v>0</v>
      </c>
      <c r="L246" s="7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5">
        <v>1</v>
      </c>
      <c r="B247" s="305"/>
      <c r="C247" s="305"/>
      <c r="D247" s="305"/>
      <c r="E247" s="305"/>
      <c r="F247" s="305"/>
      <c r="G247" s="171">
        <v>2</v>
      </c>
      <c r="H247" s="99">
        <v>3</v>
      </c>
      <c r="I247" s="100">
        <v>4</v>
      </c>
      <c r="J247" s="127">
        <v>5</v>
      </c>
      <c r="K247" s="99">
        <v>6</v>
      </c>
      <c r="L247" s="9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2">
        <v>3</v>
      </c>
      <c r="B248" s="73">
        <v>2</v>
      </c>
      <c r="C248" s="73">
        <v>1</v>
      </c>
      <c r="D248" s="73">
        <v>5</v>
      </c>
      <c r="E248" s="73">
        <v>1</v>
      </c>
      <c r="F248" s="75"/>
      <c r="G248" s="74" t="s">
        <v>162</v>
      </c>
      <c r="H248" s="124">
        <v>213</v>
      </c>
      <c r="I248" s="78">
        <f>I249</f>
        <v>0</v>
      </c>
      <c r="J248" s="115">
        <f>J249</f>
        <v>0</v>
      </c>
      <c r="K248" s="78">
        <f>K249</f>
        <v>0</v>
      </c>
      <c r="L248" s="7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4">
        <v>3</v>
      </c>
      <c r="B249" s="105">
        <v>2</v>
      </c>
      <c r="C249" s="105">
        <v>1</v>
      </c>
      <c r="D249" s="105">
        <v>5</v>
      </c>
      <c r="E249" s="105">
        <v>1</v>
      </c>
      <c r="F249" s="106">
        <v>1</v>
      </c>
      <c r="G249" s="134" t="s">
        <v>162</v>
      </c>
      <c r="H249" s="124">
        <v>214</v>
      </c>
      <c r="I249" s="139"/>
      <c r="J249" s="139"/>
      <c r="K249" s="139"/>
      <c r="L249" s="1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2">
        <v>3</v>
      </c>
      <c r="B250" s="73">
        <v>2</v>
      </c>
      <c r="C250" s="73">
        <v>1</v>
      </c>
      <c r="D250" s="73">
        <v>6</v>
      </c>
      <c r="E250" s="73"/>
      <c r="F250" s="75"/>
      <c r="G250" s="74" t="s">
        <v>163</v>
      </c>
      <c r="H250" s="93">
        <v>215</v>
      </c>
      <c r="I250" s="77">
        <f t="shared" ref="I250:L251" si="23">I251</f>
        <v>0</v>
      </c>
      <c r="J250" s="115">
        <f t="shared" si="23"/>
        <v>0</v>
      </c>
      <c r="K250" s="78">
        <f t="shared" si="23"/>
        <v>0</v>
      </c>
      <c r="L250" s="7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2">
        <v>3</v>
      </c>
      <c r="B251" s="72">
        <v>2</v>
      </c>
      <c r="C251" s="73">
        <v>1</v>
      </c>
      <c r="D251" s="73">
        <v>6</v>
      </c>
      <c r="E251" s="73">
        <v>1</v>
      </c>
      <c r="F251" s="75"/>
      <c r="G251" s="74" t="s">
        <v>163</v>
      </c>
      <c r="H251" s="124">
        <v>216</v>
      </c>
      <c r="I251" s="77">
        <f t="shared" si="23"/>
        <v>0</v>
      </c>
      <c r="J251" s="115">
        <f t="shared" si="23"/>
        <v>0</v>
      </c>
      <c r="K251" s="78">
        <f t="shared" si="23"/>
        <v>0</v>
      </c>
      <c r="L251" s="7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67">
        <v>3</v>
      </c>
      <c r="B252" s="67">
        <v>2</v>
      </c>
      <c r="C252" s="73">
        <v>1</v>
      </c>
      <c r="D252" s="73">
        <v>6</v>
      </c>
      <c r="E252" s="73">
        <v>1</v>
      </c>
      <c r="F252" s="75">
        <v>1</v>
      </c>
      <c r="G252" s="74" t="s">
        <v>163</v>
      </c>
      <c r="H252" s="93">
        <v>217</v>
      </c>
      <c r="I252" s="139"/>
      <c r="J252" s="139"/>
      <c r="K252" s="139"/>
      <c r="L252" s="1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2">
        <v>3</v>
      </c>
      <c r="B253" s="72">
        <v>2</v>
      </c>
      <c r="C253" s="73">
        <v>1</v>
      </c>
      <c r="D253" s="73">
        <v>7</v>
      </c>
      <c r="E253" s="73"/>
      <c r="F253" s="75"/>
      <c r="G253" s="74" t="s">
        <v>164</v>
      </c>
      <c r="H253" s="124">
        <v>218</v>
      </c>
      <c r="I253" s="77">
        <f>I254</f>
        <v>0</v>
      </c>
      <c r="J253" s="115">
        <f>J254</f>
        <v>0</v>
      </c>
      <c r="K253" s="78">
        <f>K254</f>
        <v>0</v>
      </c>
      <c r="L253" s="7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2">
        <v>3</v>
      </c>
      <c r="B254" s="73">
        <v>2</v>
      </c>
      <c r="C254" s="73">
        <v>1</v>
      </c>
      <c r="D254" s="73">
        <v>7</v>
      </c>
      <c r="E254" s="73">
        <v>1</v>
      </c>
      <c r="F254" s="75"/>
      <c r="G254" s="74" t="s">
        <v>164</v>
      </c>
      <c r="H254" s="93">
        <v>219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2">
        <v>3</v>
      </c>
      <c r="B255" s="73">
        <v>2</v>
      </c>
      <c r="C255" s="73">
        <v>1</v>
      </c>
      <c r="D255" s="73">
        <v>7</v>
      </c>
      <c r="E255" s="73">
        <v>1</v>
      </c>
      <c r="F255" s="75">
        <v>1</v>
      </c>
      <c r="G255" s="74" t="s">
        <v>159</v>
      </c>
      <c r="H255" s="124">
        <v>220</v>
      </c>
      <c r="I255" s="139"/>
      <c r="J255" s="139"/>
      <c r="K255" s="139"/>
      <c r="L255" s="1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2">
        <v>3</v>
      </c>
      <c r="B256" s="73">
        <v>2</v>
      </c>
      <c r="C256" s="73">
        <v>1</v>
      </c>
      <c r="D256" s="73">
        <v>7</v>
      </c>
      <c r="E256" s="73">
        <v>1</v>
      </c>
      <c r="F256" s="75">
        <v>2</v>
      </c>
      <c r="G256" s="74" t="s">
        <v>160</v>
      </c>
      <c r="H256" s="93">
        <v>221</v>
      </c>
      <c r="I256" s="82"/>
      <c r="J256" s="82"/>
      <c r="K256" s="82"/>
      <c r="L256" s="8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2">
        <v>3</v>
      </c>
      <c r="B257" s="76">
        <v>2</v>
      </c>
      <c r="C257" s="76">
        <v>2</v>
      </c>
      <c r="D257" s="172"/>
      <c r="E257" s="172"/>
      <c r="F257" s="173"/>
      <c r="G257" s="136" t="s">
        <v>165</v>
      </c>
      <c r="H257" s="124">
        <v>222</v>
      </c>
      <c r="I257" s="77">
        <f>SUM(I258+I264+I268+I272+I276+I279+I282)</f>
        <v>0</v>
      </c>
      <c r="J257" s="115">
        <f>SUM(J258+J264+J268+J272+J276+J279+J282)</f>
        <v>0</v>
      </c>
      <c r="K257" s="78">
        <f>SUM(K258+K264+K268+K272+K276+K279+K282)</f>
        <v>0</v>
      </c>
      <c r="L257" s="7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2">
        <v>3</v>
      </c>
      <c r="B258" s="73">
        <v>2</v>
      </c>
      <c r="C258" s="73">
        <v>2</v>
      </c>
      <c r="D258" s="73">
        <v>1</v>
      </c>
      <c r="E258" s="73"/>
      <c r="F258" s="75"/>
      <c r="G258" s="74" t="s">
        <v>166</v>
      </c>
      <c r="H258" s="93">
        <v>223</v>
      </c>
      <c r="I258" s="77">
        <f>I259</f>
        <v>0</v>
      </c>
      <c r="J258" s="115">
        <f>J259</f>
        <v>0</v>
      </c>
      <c r="K258" s="78">
        <f>K259</f>
        <v>0</v>
      </c>
      <c r="L258" s="7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79">
        <v>3</v>
      </c>
      <c r="B259" s="72">
        <v>2</v>
      </c>
      <c r="C259" s="73">
        <v>2</v>
      </c>
      <c r="D259" s="73">
        <v>1</v>
      </c>
      <c r="E259" s="73">
        <v>1</v>
      </c>
      <c r="F259" s="75"/>
      <c r="G259" s="74" t="s">
        <v>167</v>
      </c>
      <c r="H259" s="124">
        <v>224</v>
      </c>
      <c r="I259" s="77">
        <f>SUM(I260:I263)</f>
        <v>0</v>
      </c>
      <c r="J259" s="77">
        <f>SUM(J260:J263)</f>
        <v>0</v>
      </c>
      <c r="K259" s="77">
        <f>SUM(K260:K263)</f>
        <v>0</v>
      </c>
      <c r="L259" s="7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79">
        <v>3</v>
      </c>
      <c r="B260" s="72">
        <v>2</v>
      </c>
      <c r="C260" s="73">
        <v>2</v>
      </c>
      <c r="D260" s="73">
        <v>1</v>
      </c>
      <c r="E260" s="73">
        <v>1</v>
      </c>
      <c r="F260" s="75">
        <v>1</v>
      </c>
      <c r="G260" s="74" t="s">
        <v>151</v>
      </c>
      <c r="H260" s="93">
        <v>225</v>
      </c>
      <c r="I260" s="82"/>
      <c r="J260" s="82"/>
      <c r="K260" s="82"/>
      <c r="L260" s="8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98">
        <v>3</v>
      </c>
      <c r="B261" s="67">
        <v>2</v>
      </c>
      <c r="C261" s="65">
        <v>2</v>
      </c>
      <c r="D261" s="65">
        <v>1</v>
      </c>
      <c r="E261" s="65">
        <v>1</v>
      </c>
      <c r="F261" s="68">
        <v>2</v>
      </c>
      <c r="G261" s="174" t="s">
        <v>152</v>
      </c>
      <c r="H261" s="124">
        <v>226</v>
      </c>
      <c r="I261" s="82"/>
      <c r="J261" s="82"/>
      <c r="K261" s="82"/>
      <c r="L261" s="8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79">
        <v>3</v>
      </c>
      <c r="B262" s="72">
        <v>2</v>
      </c>
      <c r="C262" s="73">
        <v>2</v>
      </c>
      <c r="D262" s="73">
        <v>1</v>
      </c>
      <c r="E262" s="73">
        <v>1</v>
      </c>
      <c r="F262" s="75">
        <v>3</v>
      </c>
      <c r="G262" s="74" t="s">
        <v>153</v>
      </c>
      <c r="H262" s="93">
        <v>227</v>
      </c>
      <c r="I262" s="82"/>
      <c r="J262" s="82"/>
      <c r="K262" s="82"/>
      <c r="L262" s="8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79">
        <v>3</v>
      </c>
      <c r="B263" s="72">
        <v>2</v>
      </c>
      <c r="C263" s="73">
        <v>2</v>
      </c>
      <c r="D263" s="73">
        <v>1</v>
      </c>
      <c r="E263" s="73">
        <v>1</v>
      </c>
      <c r="F263" s="75">
        <v>4</v>
      </c>
      <c r="G263" s="74" t="s">
        <v>154</v>
      </c>
      <c r="H263" s="124">
        <v>228</v>
      </c>
      <c r="I263" s="82"/>
      <c r="J263" s="81"/>
      <c r="K263" s="82"/>
      <c r="L263" s="8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79">
        <v>3</v>
      </c>
      <c r="B264" s="72">
        <v>2</v>
      </c>
      <c r="C264" s="73">
        <v>2</v>
      </c>
      <c r="D264" s="73">
        <v>2</v>
      </c>
      <c r="E264" s="73"/>
      <c r="F264" s="75"/>
      <c r="G264" s="74" t="s">
        <v>155</v>
      </c>
      <c r="H264" s="93">
        <v>229</v>
      </c>
      <c r="I264" s="77">
        <f>I265</f>
        <v>0</v>
      </c>
      <c r="J264" s="78">
        <f>J265</f>
        <v>0</v>
      </c>
      <c r="K264" s="77">
        <f>K265</f>
        <v>0</v>
      </c>
      <c r="L264" s="7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2">
        <v>3</v>
      </c>
      <c r="B265" s="73">
        <v>2</v>
      </c>
      <c r="C265" s="65">
        <v>2</v>
      </c>
      <c r="D265" s="65">
        <v>2</v>
      </c>
      <c r="E265" s="65">
        <v>1</v>
      </c>
      <c r="F265" s="68"/>
      <c r="G265" s="66" t="s">
        <v>155</v>
      </c>
      <c r="H265" s="124">
        <v>230</v>
      </c>
      <c r="I265" s="112">
        <f>SUM(I266:I267)</f>
        <v>0</v>
      </c>
      <c r="J265" s="113">
        <f>SUM(J266:J267)</f>
        <v>0</v>
      </c>
      <c r="K265" s="114">
        <f>SUM(K266:K267)</f>
        <v>0</v>
      </c>
      <c r="L265" s="1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2">
        <v>3</v>
      </c>
      <c r="B266" s="73">
        <v>2</v>
      </c>
      <c r="C266" s="73">
        <v>2</v>
      </c>
      <c r="D266" s="73">
        <v>2</v>
      </c>
      <c r="E266" s="73">
        <v>1</v>
      </c>
      <c r="F266" s="75">
        <v>1</v>
      </c>
      <c r="G266" s="74" t="s">
        <v>156</v>
      </c>
      <c r="H266" s="93">
        <v>231</v>
      </c>
      <c r="I266" s="82"/>
      <c r="J266" s="82"/>
      <c r="K266" s="82"/>
      <c r="L266" s="8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2">
        <v>3</v>
      </c>
      <c r="B267" s="73">
        <v>2</v>
      </c>
      <c r="C267" s="73">
        <v>2</v>
      </c>
      <c r="D267" s="73">
        <v>2</v>
      </c>
      <c r="E267" s="73">
        <v>1</v>
      </c>
      <c r="F267" s="75">
        <v>2</v>
      </c>
      <c r="G267" s="72" t="s">
        <v>157</v>
      </c>
      <c r="H267" s="124">
        <v>232</v>
      </c>
      <c r="I267" s="82"/>
      <c r="J267" s="82"/>
      <c r="K267" s="82"/>
      <c r="L267" s="8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2">
        <v>3</v>
      </c>
      <c r="B268" s="73">
        <v>2</v>
      </c>
      <c r="C268" s="73">
        <v>2</v>
      </c>
      <c r="D268" s="73">
        <v>3</v>
      </c>
      <c r="E268" s="73"/>
      <c r="F268" s="75"/>
      <c r="G268" s="74" t="s">
        <v>158</v>
      </c>
      <c r="H268" s="93">
        <v>233</v>
      </c>
      <c r="I268" s="77">
        <f>I269</f>
        <v>0</v>
      </c>
      <c r="J268" s="115">
        <f>J269</f>
        <v>0</v>
      </c>
      <c r="K268" s="78">
        <f>K269</f>
        <v>0</v>
      </c>
      <c r="L268" s="7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67">
        <v>3</v>
      </c>
      <c r="B269" s="73">
        <v>2</v>
      </c>
      <c r="C269" s="73">
        <v>2</v>
      </c>
      <c r="D269" s="73">
        <v>3</v>
      </c>
      <c r="E269" s="73">
        <v>1</v>
      </c>
      <c r="F269" s="75"/>
      <c r="G269" s="74" t="s">
        <v>158</v>
      </c>
      <c r="H269" s="124">
        <v>234</v>
      </c>
      <c r="I269" s="77">
        <f>I270+I271</f>
        <v>0</v>
      </c>
      <c r="J269" s="77">
        <f>J270+J271</f>
        <v>0</v>
      </c>
      <c r="K269" s="77">
        <f>K270+K271</f>
        <v>0</v>
      </c>
      <c r="L269" s="7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67">
        <v>3</v>
      </c>
      <c r="B270" s="73">
        <v>2</v>
      </c>
      <c r="C270" s="73">
        <v>2</v>
      </c>
      <c r="D270" s="73">
        <v>3</v>
      </c>
      <c r="E270" s="73">
        <v>1</v>
      </c>
      <c r="F270" s="75">
        <v>1</v>
      </c>
      <c r="G270" s="74" t="s">
        <v>159</v>
      </c>
      <c r="H270" s="93">
        <v>235</v>
      </c>
      <c r="I270" s="135"/>
      <c r="J270" s="157"/>
      <c r="K270" s="108"/>
      <c r="L270" s="8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67">
        <v>3</v>
      </c>
      <c r="B271" s="73">
        <v>2</v>
      </c>
      <c r="C271" s="73">
        <v>2</v>
      </c>
      <c r="D271" s="73">
        <v>3</v>
      </c>
      <c r="E271" s="73">
        <v>1</v>
      </c>
      <c r="F271" s="75">
        <v>2</v>
      </c>
      <c r="G271" s="74" t="s">
        <v>160</v>
      </c>
      <c r="H271" s="124">
        <v>236</v>
      </c>
      <c r="I271" s="135"/>
      <c r="J271" s="81"/>
      <c r="K271" s="108"/>
      <c r="L271" s="13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2">
        <v>3</v>
      </c>
      <c r="B272" s="73">
        <v>2</v>
      </c>
      <c r="C272" s="73">
        <v>2</v>
      </c>
      <c r="D272" s="73">
        <v>4</v>
      </c>
      <c r="E272" s="73"/>
      <c r="F272" s="75"/>
      <c r="G272" s="74" t="s">
        <v>161</v>
      </c>
      <c r="H272" s="93">
        <v>237</v>
      </c>
      <c r="I272" s="77">
        <f>I273</f>
        <v>0</v>
      </c>
      <c r="J272" s="115">
        <f>J273</f>
        <v>0</v>
      </c>
      <c r="K272" s="78">
        <f>K273</f>
        <v>0</v>
      </c>
      <c r="L272" s="7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2">
        <v>3</v>
      </c>
      <c r="B273" s="73">
        <v>2</v>
      </c>
      <c r="C273" s="73">
        <v>2</v>
      </c>
      <c r="D273" s="73">
        <v>4</v>
      </c>
      <c r="E273" s="73">
        <v>1</v>
      </c>
      <c r="F273" s="75"/>
      <c r="G273" s="74" t="s">
        <v>161</v>
      </c>
      <c r="H273" s="124">
        <v>238</v>
      </c>
      <c r="I273" s="77">
        <f>SUM(I274:I275)</f>
        <v>0</v>
      </c>
      <c r="J273" s="115">
        <f>SUM(J274:J275)</f>
        <v>0</v>
      </c>
      <c r="K273" s="78">
        <f>SUM(K274:K275)</f>
        <v>0</v>
      </c>
      <c r="L273" s="7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2">
        <v>3</v>
      </c>
      <c r="B274" s="73">
        <v>2</v>
      </c>
      <c r="C274" s="73">
        <v>2</v>
      </c>
      <c r="D274" s="73">
        <v>4</v>
      </c>
      <c r="E274" s="73">
        <v>1</v>
      </c>
      <c r="F274" s="75">
        <v>1</v>
      </c>
      <c r="G274" s="74" t="s">
        <v>159</v>
      </c>
      <c r="H274" s="93">
        <v>239</v>
      </c>
      <c r="I274" s="82"/>
      <c r="J274" s="82"/>
      <c r="K274" s="82"/>
      <c r="L274" s="8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67">
        <v>3</v>
      </c>
      <c r="B275" s="65">
        <v>2</v>
      </c>
      <c r="C275" s="65">
        <v>2</v>
      </c>
      <c r="D275" s="65">
        <v>4</v>
      </c>
      <c r="E275" s="65">
        <v>1</v>
      </c>
      <c r="F275" s="68">
        <v>2</v>
      </c>
      <c r="G275" s="79" t="s">
        <v>160</v>
      </c>
      <c r="H275" s="124">
        <v>240</v>
      </c>
      <c r="I275" s="82"/>
      <c r="J275" s="82"/>
      <c r="K275" s="82"/>
      <c r="L275" s="8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2">
        <v>3</v>
      </c>
      <c r="B276" s="73">
        <v>2</v>
      </c>
      <c r="C276" s="73">
        <v>2</v>
      </c>
      <c r="D276" s="73">
        <v>5</v>
      </c>
      <c r="E276" s="73"/>
      <c r="F276" s="75"/>
      <c r="G276" s="74" t="s">
        <v>162</v>
      </c>
      <c r="H276" s="93">
        <v>241</v>
      </c>
      <c r="I276" s="77">
        <f t="shared" ref="I276:L277" si="24">I277</f>
        <v>0</v>
      </c>
      <c r="J276" s="115">
        <f t="shared" si="24"/>
        <v>0</v>
      </c>
      <c r="K276" s="78">
        <f t="shared" si="24"/>
        <v>0</v>
      </c>
      <c r="L276" s="7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2">
        <v>3</v>
      </c>
      <c r="B277" s="73">
        <v>2</v>
      </c>
      <c r="C277" s="73">
        <v>2</v>
      </c>
      <c r="D277" s="73">
        <v>5</v>
      </c>
      <c r="E277" s="73">
        <v>1</v>
      </c>
      <c r="F277" s="75"/>
      <c r="G277" s="74" t="s">
        <v>162</v>
      </c>
      <c r="H277" s="124">
        <v>242</v>
      </c>
      <c r="I277" s="77">
        <f t="shared" si="24"/>
        <v>0</v>
      </c>
      <c r="J277" s="115">
        <f t="shared" si="24"/>
        <v>0</v>
      </c>
      <c r="K277" s="115">
        <f t="shared" si="24"/>
        <v>0</v>
      </c>
      <c r="L277" s="7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2">
        <v>3</v>
      </c>
      <c r="B278" s="73">
        <v>2</v>
      </c>
      <c r="C278" s="73">
        <v>2</v>
      </c>
      <c r="D278" s="73">
        <v>5</v>
      </c>
      <c r="E278" s="73">
        <v>1</v>
      </c>
      <c r="F278" s="75">
        <v>1</v>
      </c>
      <c r="G278" s="74" t="s">
        <v>162</v>
      </c>
      <c r="H278" s="93">
        <v>243</v>
      </c>
      <c r="I278" s="139"/>
      <c r="J278" s="139"/>
      <c r="K278" s="139"/>
      <c r="L278" s="13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2">
        <v>3</v>
      </c>
      <c r="B279" s="73">
        <v>2</v>
      </c>
      <c r="C279" s="73">
        <v>2</v>
      </c>
      <c r="D279" s="73">
        <v>6</v>
      </c>
      <c r="E279" s="73"/>
      <c r="F279" s="75"/>
      <c r="G279" s="74" t="s">
        <v>163</v>
      </c>
      <c r="H279" s="124">
        <v>244</v>
      </c>
      <c r="I279" s="77">
        <f t="shared" ref="I279:L280" si="25">I280</f>
        <v>0</v>
      </c>
      <c r="J279" s="175">
        <f t="shared" si="25"/>
        <v>0</v>
      </c>
      <c r="K279" s="115">
        <f t="shared" si="25"/>
        <v>0</v>
      </c>
      <c r="L279" s="7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2">
        <v>3</v>
      </c>
      <c r="B280" s="73">
        <v>2</v>
      </c>
      <c r="C280" s="73">
        <v>2</v>
      </c>
      <c r="D280" s="73">
        <v>6</v>
      </c>
      <c r="E280" s="73">
        <v>1</v>
      </c>
      <c r="F280" s="75"/>
      <c r="G280" s="74" t="s">
        <v>163</v>
      </c>
      <c r="H280" s="93">
        <v>245</v>
      </c>
      <c r="I280" s="77">
        <f t="shared" si="25"/>
        <v>0</v>
      </c>
      <c r="J280" s="175">
        <f t="shared" si="25"/>
        <v>0</v>
      </c>
      <c r="K280" s="115">
        <f t="shared" si="25"/>
        <v>0</v>
      </c>
      <c r="L280" s="7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2">
        <v>3</v>
      </c>
      <c r="B281" s="105">
        <v>2</v>
      </c>
      <c r="C281" s="105">
        <v>2</v>
      </c>
      <c r="D281" s="73">
        <v>6</v>
      </c>
      <c r="E281" s="105">
        <v>1</v>
      </c>
      <c r="F281" s="106">
        <v>1</v>
      </c>
      <c r="G281" s="134" t="s">
        <v>163</v>
      </c>
      <c r="H281" s="124">
        <v>246</v>
      </c>
      <c r="I281" s="139"/>
      <c r="J281" s="139"/>
      <c r="K281" s="139"/>
      <c r="L281" s="13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79">
        <v>3</v>
      </c>
      <c r="B282" s="72">
        <v>2</v>
      </c>
      <c r="C282" s="73">
        <v>2</v>
      </c>
      <c r="D282" s="73">
        <v>7</v>
      </c>
      <c r="E282" s="73"/>
      <c r="F282" s="75"/>
      <c r="G282" s="74" t="s">
        <v>164</v>
      </c>
      <c r="H282" s="93">
        <v>247</v>
      </c>
      <c r="I282" s="77">
        <f>I283</f>
        <v>0</v>
      </c>
      <c r="J282" s="175">
        <f>J283</f>
        <v>0</v>
      </c>
      <c r="K282" s="115">
        <f>K283</f>
        <v>0</v>
      </c>
      <c r="L282" s="7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79">
        <v>3</v>
      </c>
      <c r="B283" s="72">
        <v>2</v>
      </c>
      <c r="C283" s="73">
        <v>2</v>
      </c>
      <c r="D283" s="73">
        <v>7</v>
      </c>
      <c r="E283" s="73">
        <v>1</v>
      </c>
      <c r="F283" s="75"/>
      <c r="G283" s="74" t="s">
        <v>164</v>
      </c>
      <c r="H283" s="124">
        <v>248</v>
      </c>
      <c r="I283" s="77">
        <f>I284+I285</f>
        <v>0</v>
      </c>
      <c r="J283" s="77">
        <f>J284+J285</f>
        <v>0</v>
      </c>
      <c r="K283" s="77">
        <f>K284+K285</f>
        <v>0</v>
      </c>
      <c r="L283" s="7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79">
        <v>3</v>
      </c>
      <c r="B284" s="72">
        <v>2</v>
      </c>
      <c r="C284" s="72">
        <v>2</v>
      </c>
      <c r="D284" s="73">
        <v>7</v>
      </c>
      <c r="E284" s="73">
        <v>1</v>
      </c>
      <c r="F284" s="75">
        <v>1</v>
      </c>
      <c r="G284" s="74" t="s">
        <v>159</v>
      </c>
      <c r="H284" s="93">
        <v>249</v>
      </c>
      <c r="I284" s="139"/>
      <c r="J284" s="139"/>
      <c r="K284" s="139"/>
      <c r="L284" s="13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79">
        <v>3</v>
      </c>
      <c r="B285" s="72">
        <v>2</v>
      </c>
      <c r="C285" s="72">
        <v>2</v>
      </c>
      <c r="D285" s="73">
        <v>7</v>
      </c>
      <c r="E285" s="73">
        <v>1</v>
      </c>
      <c r="F285" s="75">
        <v>2</v>
      </c>
      <c r="G285" s="74" t="s">
        <v>160</v>
      </c>
      <c r="H285" s="124">
        <v>250</v>
      </c>
      <c r="I285" s="82"/>
      <c r="J285" s="82"/>
      <c r="K285" s="82"/>
      <c r="L285" s="8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3">
        <v>3</v>
      </c>
      <c r="B286" s="83">
        <v>3</v>
      </c>
      <c r="C286" s="55"/>
      <c r="D286" s="56"/>
      <c r="E286" s="56"/>
      <c r="F286" s="58"/>
      <c r="G286" s="57" t="s">
        <v>168</v>
      </c>
      <c r="H286" s="93">
        <v>251</v>
      </c>
      <c r="I286" s="60">
        <f>SUM(I287+I316)</f>
        <v>0</v>
      </c>
      <c r="J286" s="176">
        <f>SUM(J287+J316)</f>
        <v>0</v>
      </c>
      <c r="K286" s="165">
        <f>SUM(K287+K316)</f>
        <v>0</v>
      </c>
      <c r="L286" s="6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9">
        <v>3</v>
      </c>
      <c r="B287" s="79">
        <v>3</v>
      </c>
      <c r="C287" s="72">
        <v>1</v>
      </c>
      <c r="D287" s="73"/>
      <c r="E287" s="73"/>
      <c r="F287" s="75"/>
      <c r="G287" s="136" t="s">
        <v>149</v>
      </c>
      <c r="H287" s="124">
        <v>252</v>
      </c>
      <c r="I287" s="77">
        <f>SUM(I289+I294+I298+I302+I306+I309+I312)</f>
        <v>0</v>
      </c>
      <c r="J287" s="175">
        <f>SUM(J289+J294+J298+J302+J306+J309+J312)</f>
        <v>0</v>
      </c>
      <c r="K287" s="115">
        <f>SUM(K289+K294+K298+K302+K306+K309+K312)</f>
        <v>0</v>
      </c>
      <c r="L287" s="7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5">
        <v>1</v>
      </c>
      <c r="B288" s="305"/>
      <c r="C288" s="305"/>
      <c r="D288" s="305"/>
      <c r="E288" s="305"/>
      <c r="F288" s="305"/>
      <c r="G288" s="127">
        <v>2</v>
      </c>
      <c r="H288" s="99">
        <v>3</v>
      </c>
      <c r="I288" s="100">
        <v>4</v>
      </c>
      <c r="J288" s="177">
        <v>5</v>
      </c>
      <c r="K288" s="99">
        <v>6</v>
      </c>
      <c r="L288" s="9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9">
        <v>3</v>
      </c>
      <c r="B289" s="79">
        <v>3</v>
      </c>
      <c r="C289" s="72">
        <v>1</v>
      </c>
      <c r="D289" s="73">
        <v>1</v>
      </c>
      <c r="E289" s="73"/>
      <c r="F289" s="75"/>
      <c r="G289" s="74" t="s">
        <v>150</v>
      </c>
      <c r="H289" s="93">
        <v>253</v>
      </c>
      <c r="I289" s="77">
        <f>I290</f>
        <v>0</v>
      </c>
      <c r="J289" s="175">
        <f>J290</f>
        <v>0</v>
      </c>
      <c r="K289" s="115">
        <f>K290</f>
        <v>0</v>
      </c>
      <c r="L289" s="7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9">
        <v>3</v>
      </c>
      <c r="B290" s="79">
        <v>3</v>
      </c>
      <c r="C290" s="72">
        <v>1</v>
      </c>
      <c r="D290" s="73">
        <v>1</v>
      </c>
      <c r="E290" s="73">
        <v>1</v>
      </c>
      <c r="F290" s="75"/>
      <c r="G290" s="74" t="s">
        <v>150</v>
      </c>
      <c r="H290" s="124">
        <v>254</v>
      </c>
      <c r="I290" s="77">
        <f>SUM(I291:I293)</f>
        <v>0</v>
      </c>
      <c r="J290" s="175">
        <f>SUM(J291:J293)</f>
        <v>0</v>
      </c>
      <c r="K290" s="115">
        <f>SUM(K291:K293)</f>
        <v>0</v>
      </c>
      <c r="L290" s="7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9">
        <v>3</v>
      </c>
      <c r="B291" s="79">
        <v>3</v>
      </c>
      <c r="C291" s="72">
        <v>1</v>
      </c>
      <c r="D291" s="73">
        <v>1</v>
      </c>
      <c r="E291" s="73">
        <v>1</v>
      </c>
      <c r="F291" s="75">
        <v>1</v>
      </c>
      <c r="G291" s="74" t="s">
        <v>151</v>
      </c>
      <c r="H291" s="93">
        <v>255</v>
      </c>
      <c r="I291" s="82"/>
      <c r="J291" s="82"/>
      <c r="K291" s="82"/>
      <c r="L291" s="8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9">
        <v>3</v>
      </c>
      <c r="B292" s="79">
        <v>3</v>
      </c>
      <c r="C292" s="72">
        <v>1</v>
      </c>
      <c r="D292" s="73">
        <v>1</v>
      </c>
      <c r="E292" s="73">
        <v>1</v>
      </c>
      <c r="F292" s="75">
        <v>2</v>
      </c>
      <c r="G292" s="74" t="s">
        <v>152</v>
      </c>
      <c r="H292" s="124">
        <v>256</v>
      </c>
      <c r="I292" s="82"/>
      <c r="J292" s="82"/>
      <c r="K292" s="82"/>
      <c r="L292" s="8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79">
        <v>3</v>
      </c>
      <c r="B293" s="72">
        <v>3</v>
      </c>
      <c r="C293" s="67">
        <v>1</v>
      </c>
      <c r="D293" s="73">
        <v>1</v>
      </c>
      <c r="E293" s="73">
        <v>1</v>
      </c>
      <c r="F293" s="75">
        <v>3</v>
      </c>
      <c r="G293" s="74" t="s">
        <v>169</v>
      </c>
      <c r="H293" s="93">
        <v>257</v>
      </c>
      <c r="I293" s="82"/>
      <c r="J293" s="82"/>
      <c r="K293" s="82"/>
      <c r="L293" s="8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98">
        <v>3</v>
      </c>
      <c r="B294" s="67">
        <v>3</v>
      </c>
      <c r="C294" s="72">
        <v>1</v>
      </c>
      <c r="D294" s="73">
        <v>2</v>
      </c>
      <c r="E294" s="73"/>
      <c r="F294" s="75"/>
      <c r="G294" s="74" t="s">
        <v>170</v>
      </c>
      <c r="H294" s="124">
        <v>258</v>
      </c>
      <c r="I294" s="77">
        <f>I295</f>
        <v>0</v>
      </c>
      <c r="J294" s="175">
        <f>J295</f>
        <v>0</v>
      </c>
      <c r="K294" s="115">
        <f>K295</f>
        <v>0</v>
      </c>
      <c r="L294" s="7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98">
        <v>3</v>
      </c>
      <c r="B295" s="98">
        <v>3</v>
      </c>
      <c r="C295" s="67">
        <v>1</v>
      </c>
      <c r="D295" s="65">
        <v>2</v>
      </c>
      <c r="E295" s="65">
        <v>1</v>
      </c>
      <c r="F295" s="68"/>
      <c r="G295" s="66" t="s">
        <v>170</v>
      </c>
      <c r="H295" s="124">
        <v>259</v>
      </c>
      <c r="I295" s="112">
        <f>SUM(I296:I297)</f>
        <v>0</v>
      </c>
      <c r="J295" s="178">
        <f>SUM(J296:J297)</f>
        <v>0</v>
      </c>
      <c r="K295" s="113">
        <f>SUM(K296:K297)</f>
        <v>0</v>
      </c>
      <c r="L295" s="1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9">
        <v>3</v>
      </c>
      <c r="B296" s="79">
        <v>3</v>
      </c>
      <c r="C296" s="72">
        <v>1</v>
      </c>
      <c r="D296" s="73">
        <v>2</v>
      </c>
      <c r="E296" s="73">
        <v>1</v>
      </c>
      <c r="F296" s="75">
        <v>1</v>
      </c>
      <c r="G296" s="74" t="s">
        <v>156</v>
      </c>
      <c r="H296" s="124">
        <v>260</v>
      </c>
      <c r="I296" s="82"/>
      <c r="J296" s="82"/>
      <c r="K296" s="82"/>
      <c r="L296" s="8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88">
        <v>3</v>
      </c>
      <c r="B297" s="152">
        <v>3</v>
      </c>
      <c r="C297" s="104">
        <v>1</v>
      </c>
      <c r="D297" s="105">
        <v>2</v>
      </c>
      <c r="E297" s="105">
        <v>1</v>
      </c>
      <c r="F297" s="106">
        <v>2</v>
      </c>
      <c r="G297" s="134" t="s">
        <v>157</v>
      </c>
      <c r="H297" s="124">
        <v>261</v>
      </c>
      <c r="I297" s="82"/>
      <c r="J297" s="82"/>
      <c r="K297" s="82"/>
      <c r="L297" s="8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2">
        <v>3</v>
      </c>
      <c r="B298" s="74">
        <v>3</v>
      </c>
      <c r="C298" s="72">
        <v>1</v>
      </c>
      <c r="D298" s="73">
        <v>3</v>
      </c>
      <c r="E298" s="73"/>
      <c r="F298" s="75"/>
      <c r="G298" s="74" t="s">
        <v>158</v>
      </c>
      <c r="H298" s="124">
        <v>262</v>
      </c>
      <c r="I298" s="77">
        <f>I299</f>
        <v>0</v>
      </c>
      <c r="J298" s="175">
        <f>J299</f>
        <v>0</v>
      </c>
      <c r="K298" s="115">
        <f>K299</f>
        <v>0</v>
      </c>
      <c r="L298" s="7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2">
        <v>3</v>
      </c>
      <c r="B299" s="134">
        <v>3</v>
      </c>
      <c r="C299" s="104">
        <v>1</v>
      </c>
      <c r="D299" s="105">
        <v>3</v>
      </c>
      <c r="E299" s="105">
        <v>1</v>
      </c>
      <c r="F299" s="106"/>
      <c r="G299" s="134" t="s">
        <v>158</v>
      </c>
      <c r="H299" s="124">
        <v>263</v>
      </c>
      <c r="I299" s="78">
        <f>I300+I301</f>
        <v>0</v>
      </c>
      <c r="J299" s="78">
        <f>J300+J301</f>
        <v>0</v>
      </c>
      <c r="K299" s="78">
        <f>K300+K301</f>
        <v>0</v>
      </c>
      <c r="L299" s="7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2">
        <v>3</v>
      </c>
      <c r="B300" s="74">
        <v>3</v>
      </c>
      <c r="C300" s="72">
        <v>1</v>
      </c>
      <c r="D300" s="73">
        <v>3</v>
      </c>
      <c r="E300" s="73">
        <v>1</v>
      </c>
      <c r="F300" s="75">
        <v>1</v>
      </c>
      <c r="G300" s="74" t="s">
        <v>159</v>
      </c>
      <c r="H300" s="124">
        <v>264</v>
      </c>
      <c r="I300" s="139"/>
      <c r="J300" s="139"/>
      <c r="K300" s="139"/>
      <c r="L300" s="15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2">
        <v>3</v>
      </c>
      <c r="B301" s="74">
        <v>3</v>
      </c>
      <c r="C301" s="72">
        <v>1</v>
      </c>
      <c r="D301" s="73">
        <v>3</v>
      </c>
      <c r="E301" s="73">
        <v>1</v>
      </c>
      <c r="F301" s="75">
        <v>2</v>
      </c>
      <c r="G301" s="74" t="s">
        <v>160</v>
      </c>
      <c r="H301" s="124">
        <v>265</v>
      </c>
      <c r="I301" s="82"/>
      <c r="J301" s="82"/>
      <c r="K301" s="82"/>
      <c r="L301" s="8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2">
        <v>3</v>
      </c>
      <c r="B302" s="74">
        <v>3</v>
      </c>
      <c r="C302" s="72">
        <v>1</v>
      </c>
      <c r="D302" s="73">
        <v>4</v>
      </c>
      <c r="E302" s="73"/>
      <c r="F302" s="75"/>
      <c r="G302" s="74" t="s">
        <v>171</v>
      </c>
      <c r="H302" s="124">
        <v>266</v>
      </c>
      <c r="I302" s="77">
        <f>I303</f>
        <v>0</v>
      </c>
      <c r="J302" s="175">
        <f>J303</f>
        <v>0</v>
      </c>
      <c r="K302" s="115">
        <f>K303</f>
        <v>0</v>
      </c>
      <c r="L302" s="7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79">
        <v>3</v>
      </c>
      <c r="B303" s="72">
        <v>3</v>
      </c>
      <c r="C303" s="73">
        <v>1</v>
      </c>
      <c r="D303" s="73">
        <v>4</v>
      </c>
      <c r="E303" s="73">
        <v>1</v>
      </c>
      <c r="F303" s="75"/>
      <c r="G303" s="74" t="s">
        <v>171</v>
      </c>
      <c r="H303" s="124">
        <v>267</v>
      </c>
      <c r="I303" s="77">
        <f>SUM(I304:I305)</f>
        <v>0</v>
      </c>
      <c r="J303" s="77">
        <f>SUM(J304:J305)</f>
        <v>0</v>
      </c>
      <c r="K303" s="77">
        <f>SUM(K304:K305)</f>
        <v>0</v>
      </c>
      <c r="L303" s="7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79">
        <v>3</v>
      </c>
      <c r="B304" s="72">
        <v>3</v>
      </c>
      <c r="C304" s="73">
        <v>1</v>
      </c>
      <c r="D304" s="73">
        <v>4</v>
      </c>
      <c r="E304" s="73">
        <v>1</v>
      </c>
      <c r="F304" s="75">
        <v>1</v>
      </c>
      <c r="G304" s="74" t="s">
        <v>159</v>
      </c>
      <c r="H304" s="124">
        <v>268</v>
      </c>
      <c r="I304" s="81"/>
      <c r="J304" s="82"/>
      <c r="K304" s="82"/>
      <c r="L304" s="8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2">
        <v>3</v>
      </c>
      <c r="B305" s="73">
        <v>3</v>
      </c>
      <c r="C305" s="73">
        <v>1</v>
      </c>
      <c r="D305" s="73">
        <v>4</v>
      </c>
      <c r="E305" s="73">
        <v>1</v>
      </c>
      <c r="F305" s="75">
        <v>2</v>
      </c>
      <c r="G305" s="73" t="s">
        <v>160</v>
      </c>
      <c r="H305" s="124">
        <v>269</v>
      </c>
      <c r="I305" s="82"/>
      <c r="J305" s="139"/>
      <c r="K305" s="139"/>
      <c r="L305" s="15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2">
        <v>3</v>
      </c>
      <c r="B306" s="73">
        <v>3</v>
      </c>
      <c r="C306" s="73">
        <v>1</v>
      </c>
      <c r="D306" s="73">
        <v>5</v>
      </c>
      <c r="E306" s="73"/>
      <c r="F306" s="75"/>
      <c r="G306" s="74" t="s">
        <v>172</v>
      </c>
      <c r="H306" s="124">
        <v>270</v>
      </c>
      <c r="I306" s="114">
        <f t="shared" ref="I306:L307" si="26">I307</f>
        <v>0</v>
      </c>
      <c r="J306" s="175">
        <f t="shared" si="26"/>
        <v>0</v>
      </c>
      <c r="K306" s="78">
        <f t="shared" si="26"/>
        <v>0</v>
      </c>
      <c r="L306" s="7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67">
        <v>3</v>
      </c>
      <c r="B307" s="105">
        <v>3</v>
      </c>
      <c r="C307" s="105">
        <v>1</v>
      </c>
      <c r="D307" s="105">
        <v>5</v>
      </c>
      <c r="E307" s="105">
        <v>1</v>
      </c>
      <c r="F307" s="106"/>
      <c r="G307" s="134" t="s">
        <v>172</v>
      </c>
      <c r="H307" s="124">
        <v>271</v>
      </c>
      <c r="I307" s="78">
        <f t="shared" si="26"/>
        <v>0</v>
      </c>
      <c r="J307" s="178">
        <f t="shared" si="26"/>
        <v>0</v>
      </c>
      <c r="K307" s="114">
        <f t="shared" si="26"/>
        <v>0</v>
      </c>
      <c r="L307" s="1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2">
        <v>3</v>
      </c>
      <c r="B308" s="73">
        <v>3</v>
      </c>
      <c r="C308" s="73">
        <v>1</v>
      </c>
      <c r="D308" s="73">
        <v>5</v>
      </c>
      <c r="E308" s="73">
        <v>1</v>
      </c>
      <c r="F308" s="75">
        <v>1</v>
      </c>
      <c r="G308" s="74" t="s">
        <v>172</v>
      </c>
      <c r="H308" s="124">
        <v>272</v>
      </c>
      <c r="I308" s="82"/>
      <c r="J308" s="139"/>
      <c r="K308" s="139"/>
      <c r="L308" s="15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2">
        <v>3</v>
      </c>
      <c r="B309" s="73">
        <v>3</v>
      </c>
      <c r="C309" s="73">
        <v>1</v>
      </c>
      <c r="D309" s="73">
        <v>6</v>
      </c>
      <c r="E309" s="73"/>
      <c r="F309" s="75"/>
      <c r="G309" s="74" t="s">
        <v>163</v>
      </c>
      <c r="H309" s="124">
        <v>273</v>
      </c>
      <c r="I309" s="78">
        <f t="shared" ref="I309:L310" si="27">I310</f>
        <v>0</v>
      </c>
      <c r="J309" s="175">
        <f t="shared" si="27"/>
        <v>0</v>
      </c>
      <c r="K309" s="78">
        <f t="shared" si="27"/>
        <v>0</v>
      </c>
      <c r="L309" s="7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2">
        <v>3</v>
      </c>
      <c r="B310" s="73">
        <v>3</v>
      </c>
      <c r="C310" s="73">
        <v>1</v>
      </c>
      <c r="D310" s="73">
        <v>6</v>
      </c>
      <c r="E310" s="73">
        <v>1</v>
      </c>
      <c r="F310" s="75"/>
      <c r="G310" s="74" t="s">
        <v>163</v>
      </c>
      <c r="H310" s="124">
        <v>274</v>
      </c>
      <c r="I310" s="77">
        <f t="shared" si="27"/>
        <v>0</v>
      </c>
      <c r="J310" s="175">
        <f t="shared" si="27"/>
        <v>0</v>
      </c>
      <c r="K310" s="78">
        <f t="shared" si="27"/>
        <v>0</v>
      </c>
      <c r="L310" s="7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2">
        <v>3</v>
      </c>
      <c r="B311" s="73">
        <v>3</v>
      </c>
      <c r="C311" s="73">
        <v>1</v>
      </c>
      <c r="D311" s="73">
        <v>6</v>
      </c>
      <c r="E311" s="73">
        <v>1</v>
      </c>
      <c r="F311" s="75">
        <v>1</v>
      </c>
      <c r="G311" s="74" t="s">
        <v>163</v>
      </c>
      <c r="H311" s="124">
        <v>275</v>
      </c>
      <c r="I311" s="139"/>
      <c r="J311" s="139"/>
      <c r="K311" s="139"/>
      <c r="L311" s="15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2">
        <v>3</v>
      </c>
      <c r="B312" s="73">
        <v>3</v>
      </c>
      <c r="C312" s="73">
        <v>1</v>
      </c>
      <c r="D312" s="73">
        <v>7</v>
      </c>
      <c r="E312" s="73"/>
      <c r="F312" s="75"/>
      <c r="G312" s="74" t="s">
        <v>164</v>
      </c>
      <c r="H312" s="124">
        <v>276</v>
      </c>
      <c r="I312" s="77">
        <f>I313</f>
        <v>0</v>
      </c>
      <c r="J312" s="175">
        <f>J313</f>
        <v>0</v>
      </c>
      <c r="K312" s="78">
        <f>K313</f>
        <v>0</v>
      </c>
      <c r="L312" s="7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2">
        <v>3</v>
      </c>
      <c r="B313" s="73">
        <v>3</v>
      </c>
      <c r="C313" s="73">
        <v>1</v>
      </c>
      <c r="D313" s="73">
        <v>7</v>
      </c>
      <c r="E313" s="73">
        <v>1</v>
      </c>
      <c r="F313" s="75"/>
      <c r="G313" s="74" t="s">
        <v>164</v>
      </c>
      <c r="H313" s="124">
        <v>277</v>
      </c>
      <c r="I313" s="77">
        <f>I314+I315</f>
        <v>0</v>
      </c>
      <c r="J313" s="77">
        <f>J314+J315</f>
        <v>0</v>
      </c>
      <c r="K313" s="77">
        <f>K314+K315</f>
        <v>0</v>
      </c>
      <c r="L313" s="7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2">
        <v>3</v>
      </c>
      <c r="B314" s="73">
        <v>3</v>
      </c>
      <c r="C314" s="73">
        <v>1</v>
      </c>
      <c r="D314" s="73">
        <v>7</v>
      </c>
      <c r="E314" s="73">
        <v>1</v>
      </c>
      <c r="F314" s="75">
        <v>1</v>
      </c>
      <c r="G314" s="74" t="s">
        <v>159</v>
      </c>
      <c r="H314" s="124">
        <v>278</v>
      </c>
      <c r="I314" s="139"/>
      <c r="J314" s="139"/>
      <c r="K314" s="139"/>
      <c r="L314" s="15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2">
        <v>3</v>
      </c>
      <c r="B315" s="73">
        <v>3</v>
      </c>
      <c r="C315" s="73">
        <v>1</v>
      </c>
      <c r="D315" s="73">
        <v>7</v>
      </c>
      <c r="E315" s="73">
        <v>1</v>
      </c>
      <c r="F315" s="75">
        <v>2</v>
      </c>
      <c r="G315" s="74" t="s">
        <v>160</v>
      </c>
      <c r="H315" s="124">
        <v>279</v>
      </c>
      <c r="I315" s="82"/>
      <c r="J315" s="82"/>
      <c r="K315" s="82"/>
      <c r="L315" s="8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2">
        <v>3</v>
      </c>
      <c r="B316" s="73">
        <v>3</v>
      </c>
      <c r="C316" s="73">
        <v>2</v>
      </c>
      <c r="D316" s="73"/>
      <c r="E316" s="73"/>
      <c r="F316" s="75"/>
      <c r="G316" s="136" t="s">
        <v>165</v>
      </c>
      <c r="H316" s="124">
        <v>280</v>
      </c>
      <c r="I316" s="77">
        <f>SUM(I317+I322+I326+I331+I335+I338+I341)</f>
        <v>0</v>
      </c>
      <c r="J316" s="175">
        <f>SUM(J317+J322+J326+J331+J335+J338+J341)</f>
        <v>0</v>
      </c>
      <c r="K316" s="78">
        <f>SUM(K317+K322+K326+K331+K335+K338+K341)</f>
        <v>0</v>
      </c>
      <c r="L316" s="7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2">
        <v>3</v>
      </c>
      <c r="B317" s="73">
        <v>3</v>
      </c>
      <c r="C317" s="73">
        <v>2</v>
      </c>
      <c r="D317" s="73">
        <v>1</v>
      </c>
      <c r="E317" s="73"/>
      <c r="F317" s="75"/>
      <c r="G317" s="74" t="s">
        <v>167</v>
      </c>
      <c r="H317" s="124">
        <v>281</v>
      </c>
      <c r="I317" s="77">
        <f>I318</f>
        <v>0</v>
      </c>
      <c r="J317" s="175">
        <f>J318</f>
        <v>0</v>
      </c>
      <c r="K317" s="78">
        <f>K318</f>
        <v>0</v>
      </c>
      <c r="L317" s="7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79">
        <v>3</v>
      </c>
      <c r="B318" s="72">
        <v>3</v>
      </c>
      <c r="C318" s="73">
        <v>2</v>
      </c>
      <c r="D318" s="74">
        <v>1</v>
      </c>
      <c r="E318" s="72">
        <v>1</v>
      </c>
      <c r="F318" s="75"/>
      <c r="G318" s="74" t="s">
        <v>167</v>
      </c>
      <c r="H318" s="124">
        <v>282</v>
      </c>
      <c r="I318" s="77">
        <f>SUM(I319:I321)</f>
        <v>0</v>
      </c>
      <c r="J318" s="175">
        <f>SUM(J319:J321)</f>
        <v>0</v>
      </c>
      <c r="K318" s="78">
        <f>SUM(K319:K321)</f>
        <v>0</v>
      </c>
      <c r="L318" s="7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79">
        <v>3</v>
      </c>
      <c r="B319" s="72">
        <v>3</v>
      </c>
      <c r="C319" s="73">
        <v>2</v>
      </c>
      <c r="D319" s="74">
        <v>1</v>
      </c>
      <c r="E319" s="72">
        <v>1</v>
      </c>
      <c r="F319" s="75">
        <v>1</v>
      </c>
      <c r="G319" s="74" t="s">
        <v>151</v>
      </c>
      <c r="H319" s="124">
        <v>283</v>
      </c>
      <c r="I319" s="82"/>
      <c r="J319" s="82"/>
      <c r="K319" s="82"/>
      <c r="L319" s="8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98">
        <v>3</v>
      </c>
      <c r="B320" s="67">
        <v>3</v>
      </c>
      <c r="C320" s="65">
        <v>2</v>
      </c>
      <c r="D320" s="66">
        <v>1</v>
      </c>
      <c r="E320" s="67">
        <v>1</v>
      </c>
      <c r="F320" s="68">
        <v>2</v>
      </c>
      <c r="G320" s="66" t="s">
        <v>152</v>
      </c>
      <c r="H320" s="124">
        <v>284</v>
      </c>
      <c r="I320" s="82"/>
      <c r="J320" s="82"/>
      <c r="K320" s="82"/>
      <c r="L320" s="8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79">
        <v>3</v>
      </c>
      <c r="B321" s="79">
        <v>3</v>
      </c>
      <c r="C321" s="72">
        <v>2</v>
      </c>
      <c r="D321" s="74">
        <v>1</v>
      </c>
      <c r="E321" s="72">
        <v>1</v>
      </c>
      <c r="F321" s="75">
        <v>3</v>
      </c>
      <c r="G321" s="74" t="s">
        <v>169</v>
      </c>
      <c r="H321" s="124">
        <v>285</v>
      </c>
      <c r="I321" s="82"/>
      <c r="J321" s="82"/>
      <c r="K321" s="82"/>
      <c r="L321" s="8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88">
        <v>3</v>
      </c>
      <c r="B322" s="88">
        <v>3</v>
      </c>
      <c r="C322" s="104">
        <v>2</v>
      </c>
      <c r="D322" s="134">
        <v>2</v>
      </c>
      <c r="E322" s="104"/>
      <c r="F322" s="106"/>
      <c r="G322" s="134" t="s">
        <v>170</v>
      </c>
      <c r="H322" s="124">
        <v>286</v>
      </c>
      <c r="I322" s="94">
        <f>I323</f>
        <v>0</v>
      </c>
      <c r="J322" s="179">
        <f>J323</f>
        <v>0</v>
      </c>
      <c r="K322" s="96">
        <f>K323</f>
        <v>0</v>
      </c>
      <c r="L322" s="96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79">
        <v>3</v>
      </c>
      <c r="B323" s="79">
        <v>3</v>
      </c>
      <c r="C323" s="72">
        <v>2</v>
      </c>
      <c r="D323" s="74">
        <v>2</v>
      </c>
      <c r="E323" s="72">
        <v>1</v>
      </c>
      <c r="F323" s="75"/>
      <c r="G323" s="74" t="s">
        <v>170</v>
      </c>
      <c r="H323" s="124">
        <v>287</v>
      </c>
      <c r="I323" s="77">
        <f>SUM(I324:I325)</f>
        <v>0</v>
      </c>
      <c r="J323" s="115">
        <f>SUM(J324:J325)</f>
        <v>0</v>
      </c>
      <c r="K323" s="78">
        <f>SUM(K324:K325)</f>
        <v>0</v>
      </c>
      <c r="L323" s="7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79">
        <v>3</v>
      </c>
      <c r="B324" s="79">
        <v>3</v>
      </c>
      <c r="C324" s="72">
        <v>2</v>
      </c>
      <c r="D324" s="74">
        <v>2</v>
      </c>
      <c r="E324" s="79">
        <v>1</v>
      </c>
      <c r="F324" s="128">
        <v>1</v>
      </c>
      <c r="G324" s="74" t="s">
        <v>156</v>
      </c>
      <c r="H324" s="124">
        <v>288</v>
      </c>
      <c r="I324" s="82"/>
      <c r="J324" s="82"/>
      <c r="K324" s="82"/>
      <c r="L324" s="8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88">
        <v>3</v>
      </c>
      <c r="B325" s="88">
        <v>3</v>
      </c>
      <c r="C325" s="89">
        <v>2</v>
      </c>
      <c r="D325" s="90">
        <v>2</v>
      </c>
      <c r="E325" s="91">
        <v>1</v>
      </c>
      <c r="F325" s="133">
        <v>2</v>
      </c>
      <c r="G325" s="91" t="s">
        <v>157</v>
      </c>
      <c r="H325" s="124">
        <v>289</v>
      </c>
      <c r="I325" s="82"/>
      <c r="J325" s="82"/>
      <c r="K325" s="82"/>
      <c r="L325" s="8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9">
        <v>3</v>
      </c>
      <c r="B326" s="79">
        <v>3</v>
      </c>
      <c r="C326" s="72">
        <v>2</v>
      </c>
      <c r="D326" s="73">
        <v>3</v>
      </c>
      <c r="E326" s="74"/>
      <c r="F326" s="128"/>
      <c r="G326" s="74" t="s">
        <v>158</v>
      </c>
      <c r="H326" s="124">
        <v>290</v>
      </c>
      <c r="I326" s="77">
        <f>I327</f>
        <v>0</v>
      </c>
      <c r="J326" s="115">
        <f>J327</f>
        <v>0</v>
      </c>
      <c r="K326" s="115">
        <f>K327</f>
        <v>0</v>
      </c>
      <c r="L326" s="7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9">
        <v>3</v>
      </c>
      <c r="B327" s="79">
        <v>3</v>
      </c>
      <c r="C327" s="72">
        <v>2</v>
      </c>
      <c r="D327" s="73">
        <v>3</v>
      </c>
      <c r="E327" s="74">
        <v>1</v>
      </c>
      <c r="F327" s="128"/>
      <c r="G327" s="73" t="s">
        <v>158</v>
      </c>
      <c r="H327" s="124">
        <v>291</v>
      </c>
      <c r="I327" s="77">
        <f>I328+I329</f>
        <v>0</v>
      </c>
      <c r="J327" s="77">
        <f>J328+J329</f>
        <v>0</v>
      </c>
      <c r="K327" s="77">
        <f>K328+K329</f>
        <v>0</v>
      </c>
      <c r="L327" s="7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9">
        <v>3</v>
      </c>
      <c r="B328" s="79">
        <v>3</v>
      </c>
      <c r="C328" s="72">
        <v>2</v>
      </c>
      <c r="D328" s="73">
        <v>3</v>
      </c>
      <c r="E328" s="74">
        <v>1</v>
      </c>
      <c r="F328" s="128">
        <v>1</v>
      </c>
      <c r="G328" s="74" t="s">
        <v>159</v>
      </c>
      <c r="H328" s="124">
        <v>292</v>
      </c>
      <c r="I328" s="139"/>
      <c r="J328" s="139"/>
      <c r="K328" s="139"/>
      <c r="L328" s="15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9">
        <v>3</v>
      </c>
      <c r="B329" s="79">
        <v>3</v>
      </c>
      <c r="C329" s="72">
        <v>2</v>
      </c>
      <c r="D329" s="73">
        <v>3</v>
      </c>
      <c r="E329" s="74">
        <v>1</v>
      </c>
      <c r="F329" s="128">
        <v>2</v>
      </c>
      <c r="G329" s="74" t="s">
        <v>160</v>
      </c>
      <c r="H329" s="124">
        <v>293</v>
      </c>
      <c r="I329" s="82"/>
      <c r="J329" s="82"/>
      <c r="K329" s="82"/>
      <c r="L329" s="8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5">
        <v>1</v>
      </c>
      <c r="B330" s="305"/>
      <c r="C330" s="305"/>
      <c r="D330" s="305"/>
      <c r="E330" s="305"/>
      <c r="F330" s="305"/>
      <c r="G330" s="127">
        <v>2</v>
      </c>
      <c r="H330" s="124">
        <v>3</v>
      </c>
      <c r="I330" s="100">
        <v>4</v>
      </c>
      <c r="J330" s="177">
        <v>5</v>
      </c>
      <c r="K330" s="99">
        <v>6</v>
      </c>
      <c r="L330" s="9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79">
        <v>3</v>
      </c>
      <c r="B331" s="79">
        <v>3</v>
      </c>
      <c r="C331" s="72">
        <v>2</v>
      </c>
      <c r="D331" s="73">
        <v>4</v>
      </c>
      <c r="E331" s="73"/>
      <c r="F331" s="75"/>
      <c r="G331" s="73" t="s">
        <v>171</v>
      </c>
      <c r="H331" s="59">
        <v>294</v>
      </c>
      <c r="I331" s="77">
        <f>I332</f>
        <v>0</v>
      </c>
      <c r="J331" s="115">
        <f>J332</f>
        <v>0</v>
      </c>
      <c r="K331" s="115">
        <f>K332</f>
        <v>0</v>
      </c>
      <c r="L331" s="7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98">
        <v>3</v>
      </c>
      <c r="B332" s="98">
        <v>3</v>
      </c>
      <c r="C332" s="67">
        <v>2</v>
      </c>
      <c r="D332" s="65">
        <v>4</v>
      </c>
      <c r="E332" s="65">
        <v>1</v>
      </c>
      <c r="F332" s="68"/>
      <c r="G332" s="65" t="s">
        <v>171</v>
      </c>
      <c r="H332" s="69">
        <v>295</v>
      </c>
      <c r="I332" s="112">
        <f>SUM(I333:I334)</f>
        <v>0</v>
      </c>
      <c r="J332" s="113">
        <f>SUM(J333:J334)</f>
        <v>0</v>
      </c>
      <c r="K332" s="113">
        <f>SUM(K333:K334)</f>
        <v>0</v>
      </c>
      <c r="L332" s="1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9">
        <v>3</v>
      </c>
      <c r="B333" s="79">
        <v>3</v>
      </c>
      <c r="C333" s="72">
        <v>2</v>
      </c>
      <c r="D333" s="73">
        <v>4</v>
      </c>
      <c r="E333" s="73">
        <v>1</v>
      </c>
      <c r="F333" s="75">
        <v>1</v>
      </c>
      <c r="G333" s="73" t="s">
        <v>159</v>
      </c>
      <c r="H333" s="59">
        <v>296</v>
      </c>
      <c r="I333" s="82"/>
      <c r="J333" s="82"/>
      <c r="K333" s="82"/>
      <c r="L333" s="8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79">
        <v>3</v>
      </c>
      <c r="B334" s="79">
        <v>3</v>
      </c>
      <c r="C334" s="72">
        <v>2</v>
      </c>
      <c r="D334" s="73">
        <v>4</v>
      </c>
      <c r="E334" s="73">
        <v>1</v>
      </c>
      <c r="F334" s="75">
        <v>2</v>
      </c>
      <c r="G334" s="73" t="s">
        <v>160</v>
      </c>
      <c r="H334" s="69">
        <v>297</v>
      </c>
      <c r="I334" s="82"/>
      <c r="J334" s="82"/>
      <c r="K334" s="82"/>
      <c r="L334" s="8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79">
        <v>3</v>
      </c>
      <c r="B335" s="79">
        <v>3</v>
      </c>
      <c r="C335" s="72">
        <v>2</v>
      </c>
      <c r="D335" s="73">
        <v>5</v>
      </c>
      <c r="E335" s="73"/>
      <c r="F335" s="75"/>
      <c r="G335" s="73" t="s">
        <v>172</v>
      </c>
      <c r="H335" s="59">
        <v>298</v>
      </c>
      <c r="I335" s="7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7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98">
        <v>3</v>
      </c>
      <c r="B336" s="98">
        <v>3</v>
      </c>
      <c r="C336" s="67">
        <v>2</v>
      </c>
      <c r="D336" s="65">
        <v>5</v>
      </c>
      <c r="E336" s="65">
        <v>1</v>
      </c>
      <c r="F336" s="68"/>
      <c r="G336" s="65" t="s">
        <v>172</v>
      </c>
      <c r="H336" s="69">
        <v>299</v>
      </c>
      <c r="I336" s="112">
        <f t="shared" si="28"/>
        <v>0</v>
      </c>
      <c r="J336" s="113">
        <f t="shared" si="28"/>
        <v>0</v>
      </c>
      <c r="K336" s="113">
        <f t="shared" si="28"/>
        <v>0</v>
      </c>
      <c r="L336" s="1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79">
        <v>3</v>
      </c>
      <c r="B337" s="79">
        <v>3</v>
      </c>
      <c r="C337" s="72">
        <v>2</v>
      </c>
      <c r="D337" s="73">
        <v>5</v>
      </c>
      <c r="E337" s="73">
        <v>1</v>
      </c>
      <c r="F337" s="75">
        <v>1</v>
      </c>
      <c r="G337" s="73" t="s">
        <v>172</v>
      </c>
      <c r="H337" s="59">
        <v>300</v>
      </c>
      <c r="I337" s="139"/>
      <c r="J337" s="139"/>
      <c r="K337" s="139"/>
      <c r="L337" s="15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9">
        <v>3</v>
      </c>
      <c r="B338" s="79">
        <v>3</v>
      </c>
      <c r="C338" s="72">
        <v>2</v>
      </c>
      <c r="D338" s="73">
        <v>6</v>
      </c>
      <c r="E338" s="73"/>
      <c r="F338" s="75"/>
      <c r="G338" s="73" t="s">
        <v>163</v>
      </c>
      <c r="H338" s="69">
        <v>301</v>
      </c>
      <c r="I338" s="7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7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9">
        <v>3</v>
      </c>
      <c r="B339" s="79">
        <v>3</v>
      </c>
      <c r="C339" s="72">
        <v>2</v>
      </c>
      <c r="D339" s="73">
        <v>6</v>
      </c>
      <c r="E339" s="73">
        <v>1</v>
      </c>
      <c r="F339" s="75"/>
      <c r="G339" s="73" t="s">
        <v>163</v>
      </c>
      <c r="H339" s="59">
        <v>302</v>
      </c>
      <c r="I339" s="77">
        <f t="shared" si="29"/>
        <v>0</v>
      </c>
      <c r="J339" s="115">
        <f t="shared" si="29"/>
        <v>0</v>
      </c>
      <c r="K339" s="115">
        <f t="shared" si="29"/>
        <v>0</v>
      </c>
      <c r="L339" s="7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88">
        <v>3</v>
      </c>
      <c r="B340" s="88">
        <v>3</v>
      </c>
      <c r="C340" s="89">
        <v>2</v>
      </c>
      <c r="D340" s="90">
        <v>6</v>
      </c>
      <c r="E340" s="90">
        <v>1</v>
      </c>
      <c r="F340" s="92">
        <v>1</v>
      </c>
      <c r="G340" s="90" t="s">
        <v>163</v>
      </c>
      <c r="H340" s="69">
        <v>303</v>
      </c>
      <c r="I340" s="139"/>
      <c r="J340" s="139"/>
      <c r="K340" s="139"/>
      <c r="L340" s="15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9">
        <v>3</v>
      </c>
      <c r="B341" s="79">
        <v>3</v>
      </c>
      <c r="C341" s="72">
        <v>2</v>
      </c>
      <c r="D341" s="73">
        <v>7</v>
      </c>
      <c r="E341" s="73"/>
      <c r="F341" s="75"/>
      <c r="G341" s="73" t="s">
        <v>164</v>
      </c>
      <c r="H341" s="59">
        <v>304</v>
      </c>
      <c r="I341" s="7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7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88">
        <v>3</v>
      </c>
      <c r="B342" s="88">
        <v>3</v>
      </c>
      <c r="C342" s="89">
        <v>2</v>
      </c>
      <c r="D342" s="90">
        <v>7</v>
      </c>
      <c r="E342" s="90">
        <v>1</v>
      </c>
      <c r="F342" s="92"/>
      <c r="G342" s="90" t="s">
        <v>164</v>
      </c>
      <c r="H342" s="69">
        <v>305</v>
      </c>
      <c r="I342" s="78">
        <f t="shared" si="30"/>
        <v>0</v>
      </c>
      <c r="J342" s="115">
        <f t="shared" si="30"/>
        <v>0</v>
      </c>
      <c r="K342" s="115">
        <f t="shared" si="30"/>
        <v>0</v>
      </c>
      <c r="L342" s="7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79">
        <v>3</v>
      </c>
      <c r="B343" s="79">
        <v>3</v>
      </c>
      <c r="C343" s="72">
        <v>2</v>
      </c>
      <c r="D343" s="73">
        <v>7</v>
      </c>
      <c r="E343" s="73">
        <v>1</v>
      </c>
      <c r="F343" s="75">
        <v>1</v>
      </c>
      <c r="G343" s="73" t="s">
        <v>164</v>
      </c>
      <c r="H343" s="59">
        <v>306</v>
      </c>
      <c r="I343" s="139"/>
      <c r="J343" s="139"/>
      <c r="K343" s="139"/>
      <c r="L343" s="15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0"/>
      <c r="B344" s="180"/>
      <c r="C344" s="181"/>
      <c r="D344" s="182"/>
      <c r="E344" s="183"/>
      <c r="F344" s="184"/>
      <c r="G344" s="185" t="s">
        <v>173</v>
      </c>
      <c r="H344" s="69">
        <v>307</v>
      </c>
      <c r="I344" s="186">
        <f>SUM(I30+I174)</f>
        <v>0</v>
      </c>
      <c r="J344" s="187">
        <f>SUM(J30+J174)</f>
        <v>0</v>
      </c>
      <c r="K344" s="187">
        <f>SUM(K30+K174)</f>
        <v>0</v>
      </c>
      <c r="L344" s="18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89"/>
      <c r="B347" s="190"/>
      <c r="C347" s="190"/>
      <c r="D347" s="191"/>
      <c r="E347" s="191"/>
      <c r="F347" s="191"/>
      <c r="G347" s="192"/>
      <c r="H347" s="193"/>
      <c r="I347" s="3"/>
      <c r="J347" s="3"/>
      <c r="K347" s="194"/>
      <c r="L347" s="19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5"/>
      <c r="B348" s="196"/>
      <c r="C348" s="196"/>
      <c r="D348" s="197" t="s">
        <v>174</v>
      </c>
      <c r="E348" s="198"/>
      <c r="F348" s="198"/>
      <c r="G348" s="198"/>
      <c r="H348" s="198"/>
      <c r="I348" s="199" t="s">
        <v>175</v>
      </c>
      <c r="J348" s="3"/>
      <c r="K348" s="304" t="s">
        <v>176</v>
      </c>
      <c r="L348" s="3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4"/>
      <c r="E350" s="194"/>
      <c r="F350" s="202"/>
      <c r="G350" s="194"/>
      <c r="H350" s="3"/>
      <c r="I350" s="201"/>
      <c r="J350" s="3"/>
      <c r="K350" s="203"/>
      <c r="L350" s="20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4"/>
      <c r="B351" s="19"/>
      <c r="C351" s="19"/>
      <c r="D351" s="303" t="s">
        <v>177</v>
      </c>
      <c r="E351" s="303"/>
      <c r="F351" s="303"/>
      <c r="G351" s="303"/>
      <c r="H351" s="205"/>
      <c r="I351" s="199" t="s">
        <v>175</v>
      </c>
      <c r="J351" s="19"/>
      <c r="K351" s="304" t="s">
        <v>176</v>
      </c>
      <c r="L351" s="3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customSheetViews>
    <customSheetView guid="{11E0A2C6-2878-4C07-9982-990334AE1545}" showPageBreaks="1" zeroValues="0" hiddenColumns="1" state="hidden">
      <selection activeCell="S22" sqref="S22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D351:G351"/>
    <mergeCell ref="K351:L351"/>
    <mergeCell ref="A208:F208"/>
    <mergeCell ref="A247:F247"/>
    <mergeCell ref="A288:F288"/>
    <mergeCell ref="A330:F330"/>
    <mergeCell ref="K348:L348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1"/>
  <sheetViews>
    <sheetView showZeros="0" topLeftCell="A13" zoomScaleNormal="10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22" t="s">
        <v>0</v>
      </c>
      <c r="K1" s="322"/>
      <c r="L1" s="32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6"/>
      <c r="I2" s="9"/>
      <c r="J2" s="322"/>
      <c r="K2" s="322"/>
      <c r="L2" s="32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0"/>
      <c r="I3" s="6"/>
      <c r="J3" s="322"/>
      <c r="K3" s="322"/>
      <c r="L3" s="32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322"/>
      <c r="K4" s="322"/>
      <c r="L4" s="322"/>
      <c r="M4" s="8"/>
      <c r="N4" s="12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3"/>
      <c r="I5" s="9"/>
      <c r="J5" s="322"/>
      <c r="K5" s="322"/>
      <c r="L5" s="32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23"/>
      <c r="H6" s="323"/>
      <c r="I6" s="323"/>
      <c r="J6" s="323"/>
      <c r="K6" s="323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4" t="s">
        <v>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6"/>
      <c r="B8" s="17"/>
      <c r="C8" s="17"/>
      <c r="D8" s="17"/>
      <c r="E8" s="17"/>
      <c r="F8" s="17"/>
      <c r="G8" s="325" t="s">
        <v>3</v>
      </c>
      <c r="H8" s="325"/>
      <c r="I8" s="325"/>
      <c r="J8" s="325"/>
      <c r="K8" s="325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6</v>
      </c>
      <c r="H10" s="318"/>
      <c r="I10" s="318"/>
      <c r="J10" s="318"/>
      <c r="K10" s="318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19" t="s">
        <v>7</v>
      </c>
      <c r="H11" s="319"/>
      <c r="I11" s="319"/>
      <c r="J11" s="319"/>
      <c r="K11" s="3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0" t="s">
        <v>8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9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1" t="s">
        <v>10</v>
      </c>
      <c r="H16" s="321"/>
      <c r="I16" s="321"/>
      <c r="J16" s="321"/>
      <c r="K16" s="3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19"/>
      <c r="D17" s="19"/>
      <c r="E17" s="19"/>
      <c r="F17" s="19"/>
      <c r="G17" s="308"/>
      <c r="H17" s="308"/>
      <c r="I17" s="308"/>
      <c r="J17" s="308"/>
      <c r="K17" s="308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26"/>
      <c r="D19" s="326"/>
      <c r="E19" s="326"/>
      <c r="F19" s="326"/>
      <c r="G19" s="326"/>
      <c r="H19" s="326"/>
      <c r="I19" s="326"/>
      <c r="J19" s="22"/>
      <c r="K19" s="23"/>
      <c r="L19" s="24" t="s">
        <v>11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0" t="s">
        <v>178</v>
      </c>
      <c r="D20" s="310"/>
      <c r="E20" s="310"/>
      <c r="F20" s="310"/>
      <c r="G20" s="310"/>
      <c r="H20" s="310"/>
      <c r="I20" s="310"/>
      <c r="J20" s="25" t="s">
        <v>12</v>
      </c>
      <c r="K20" s="26"/>
      <c r="L20" s="27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0" t="s">
        <v>179</v>
      </c>
      <c r="D21" s="310"/>
      <c r="E21" s="310"/>
      <c r="F21" s="310"/>
      <c r="G21" s="310"/>
      <c r="H21" s="310"/>
      <c r="I21" s="310"/>
      <c r="J21" s="29"/>
      <c r="K21" s="30" t="s">
        <v>13</v>
      </c>
      <c r="L21" s="3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0" t="s">
        <v>180</v>
      </c>
      <c r="D22" s="310"/>
      <c r="E22" s="310"/>
      <c r="F22" s="310"/>
      <c r="G22" s="310"/>
      <c r="H22" s="310"/>
      <c r="I22" s="310"/>
      <c r="J22" s="19"/>
      <c r="K22" s="30" t="s">
        <v>14</v>
      </c>
      <c r="L22" s="33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19"/>
      <c r="D23" s="19"/>
      <c r="E23" s="19"/>
      <c r="F23" s="19"/>
      <c r="G23" s="18" t="s">
        <v>15</v>
      </c>
      <c r="H23" s="32"/>
      <c r="I23" s="19"/>
      <c r="J23" s="34" t="s">
        <v>16</v>
      </c>
      <c r="K23" s="35"/>
      <c r="L23" s="3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19"/>
      <c r="D25" s="19"/>
      <c r="E25" s="19"/>
      <c r="F25" s="19"/>
      <c r="G25" s="311" t="s">
        <v>18</v>
      </c>
      <c r="H25" s="311"/>
      <c r="I25" s="40"/>
      <c r="J25" s="41"/>
      <c r="K25" s="31"/>
      <c r="L25" s="3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19</v>
      </c>
      <c r="M26" s="4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2" t="s">
        <v>20</v>
      </c>
      <c r="B27" s="312"/>
      <c r="C27" s="312"/>
      <c r="D27" s="312"/>
      <c r="E27" s="312"/>
      <c r="F27" s="312"/>
      <c r="G27" s="313" t="s">
        <v>21</v>
      </c>
      <c r="H27" s="314" t="s">
        <v>22</v>
      </c>
      <c r="I27" s="315" t="s">
        <v>23</v>
      </c>
      <c r="J27" s="315"/>
      <c r="K27" s="316" t="s">
        <v>24</v>
      </c>
      <c r="L27" s="317" t="s">
        <v>25</v>
      </c>
      <c r="M27" s="4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2"/>
      <c r="B28" s="312"/>
      <c r="C28" s="312"/>
      <c r="D28" s="312"/>
      <c r="E28" s="312"/>
      <c r="F28" s="312"/>
      <c r="G28" s="313"/>
      <c r="H28" s="314"/>
      <c r="I28" s="48" t="s">
        <v>26</v>
      </c>
      <c r="J28" s="49" t="s">
        <v>27</v>
      </c>
      <c r="K28" s="316"/>
      <c r="L28" s="3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6" t="s">
        <v>28</v>
      </c>
      <c r="B29" s="306"/>
      <c r="C29" s="306"/>
      <c r="D29" s="306"/>
      <c r="E29" s="306"/>
      <c r="F29" s="306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SUM(I31+I41+I64+I85+I93+I109+I132+I148+I157)</f>
        <v>0</v>
      </c>
      <c r="J30" s="60">
        <f>SUM(J31+J41+J64+J85+J93+J109+J132+J148+J157)</f>
        <v>0</v>
      </c>
      <c r="K30" s="61">
        <f>SUM(K31+K41+K64+K85+K93+K109+K132+K148+K157)</f>
        <v>0</v>
      </c>
      <c r="L30" s="60">
        <f>SUM(L31+L41+L64+L85+L93+L109+L132+L148+L157)</f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SUM(I45:I63)-I54</f>
        <v>0</v>
      </c>
      <c r="J44" s="95">
        <f>SUM(J45:J63)-J54</f>
        <v>0</v>
      </c>
      <c r="K44" s="95">
        <f>SUM(K45:K63)-K54</f>
        <v>0</v>
      </c>
      <c r="L44" s="96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79">
        <v>2</v>
      </c>
      <c r="B50" s="72">
        <v>2</v>
      </c>
      <c r="C50" s="73">
        <v>1</v>
      </c>
      <c r="D50" s="74">
        <v>1</v>
      </c>
      <c r="E50" s="72">
        <v>1</v>
      </c>
      <c r="F50" s="75">
        <v>8</v>
      </c>
      <c r="G50" s="73" t="s">
        <v>44</v>
      </c>
      <c r="H50" s="59">
        <v>21</v>
      </c>
      <c r="I50" s="81"/>
      <c r="J50" s="81"/>
      <c r="K50" s="81"/>
      <c r="L50" s="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9</v>
      </c>
      <c r="G51" s="73" t="s">
        <v>45</v>
      </c>
      <c r="H51" s="59">
        <v>22</v>
      </c>
      <c r="I51" s="81"/>
      <c r="J51" s="81"/>
      <c r="K51" s="81"/>
      <c r="L51" s="8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98">
        <v>2</v>
      </c>
      <c r="B52" s="67">
        <v>2</v>
      </c>
      <c r="C52" s="65">
        <v>1</v>
      </c>
      <c r="D52" s="66">
        <v>1</v>
      </c>
      <c r="E52" s="67">
        <v>1</v>
      </c>
      <c r="F52" s="68">
        <v>10</v>
      </c>
      <c r="G52" s="65" t="s">
        <v>46</v>
      </c>
      <c r="H52" s="69">
        <v>23</v>
      </c>
      <c r="I52" s="81"/>
      <c r="J52" s="81"/>
      <c r="K52" s="81"/>
      <c r="L52" s="8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79">
        <v>2</v>
      </c>
      <c r="B53" s="72">
        <v>2</v>
      </c>
      <c r="C53" s="73">
        <v>1</v>
      </c>
      <c r="D53" s="74">
        <v>1</v>
      </c>
      <c r="E53" s="72">
        <v>1</v>
      </c>
      <c r="F53" s="75">
        <v>11</v>
      </c>
      <c r="G53" s="73" t="s">
        <v>47</v>
      </c>
      <c r="H53" s="59">
        <v>24</v>
      </c>
      <c r="I53" s="82"/>
      <c r="J53" s="81"/>
      <c r="K53" s="81"/>
      <c r="L53" s="8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5">
        <v>1</v>
      </c>
      <c r="B54" s="305"/>
      <c r="C54" s="305"/>
      <c r="D54" s="305"/>
      <c r="E54" s="305"/>
      <c r="F54" s="305"/>
      <c r="G54" s="99">
        <v>2</v>
      </c>
      <c r="H54" s="100">
        <v>3</v>
      </c>
      <c r="I54" s="101">
        <v>4</v>
      </c>
      <c r="J54" s="102">
        <v>5</v>
      </c>
      <c r="K54" s="103">
        <v>6</v>
      </c>
      <c r="L54" s="10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88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108"/>
      <c r="J55" s="81"/>
      <c r="K55" s="81"/>
      <c r="L55" s="8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14</v>
      </c>
      <c r="G56" s="73" t="s">
        <v>49</v>
      </c>
      <c r="H56" s="59">
        <v>26</v>
      </c>
      <c r="I56" s="82"/>
      <c r="J56" s="81"/>
      <c r="K56" s="81"/>
      <c r="L56" s="8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15</v>
      </c>
      <c r="G57" s="73" t="s">
        <v>50</v>
      </c>
      <c r="H57" s="107">
        <v>27</v>
      </c>
      <c r="I57" s="82"/>
      <c r="J57" s="81"/>
      <c r="K57" s="81"/>
      <c r="L57" s="8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16</v>
      </c>
      <c r="G58" s="73" t="s">
        <v>51</v>
      </c>
      <c r="H58" s="59">
        <v>28</v>
      </c>
      <c r="I58" s="82"/>
      <c r="J58" s="81"/>
      <c r="K58" s="81"/>
      <c r="L58" s="8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79">
        <v>2</v>
      </c>
      <c r="B59" s="72">
        <v>2</v>
      </c>
      <c r="C59" s="73">
        <v>1</v>
      </c>
      <c r="D59" s="73">
        <v>1</v>
      </c>
      <c r="E59" s="73">
        <v>1</v>
      </c>
      <c r="F59" s="75">
        <v>17</v>
      </c>
      <c r="G59" s="73" t="s">
        <v>52</v>
      </c>
      <c r="H59" s="107">
        <v>29</v>
      </c>
      <c r="I59" s="82"/>
      <c r="J59" s="81"/>
      <c r="K59" s="81"/>
      <c r="L59" s="8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18</v>
      </c>
      <c r="G60" s="73" t="s">
        <v>53</v>
      </c>
      <c r="H60" s="59">
        <v>30</v>
      </c>
      <c r="I60" s="82"/>
      <c r="J60" s="81"/>
      <c r="K60" s="81"/>
      <c r="L60" s="8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79">
        <v>2</v>
      </c>
      <c r="B61" s="72">
        <v>2</v>
      </c>
      <c r="C61" s="73">
        <v>1</v>
      </c>
      <c r="D61" s="73">
        <v>1</v>
      </c>
      <c r="E61" s="73">
        <v>1</v>
      </c>
      <c r="F61" s="75">
        <v>19</v>
      </c>
      <c r="G61" s="73" t="s">
        <v>54</v>
      </c>
      <c r="H61" s="107">
        <v>31</v>
      </c>
      <c r="I61" s="82"/>
      <c r="J61" s="81"/>
      <c r="K61" s="81"/>
      <c r="L61" s="8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79">
        <v>2</v>
      </c>
      <c r="B62" s="72">
        <v>2</v>
      </c>
      <c r="C62" s="73">
        <v>1</v>
      </c>
      <c r="D62" s="73">
        <v>1</v>
      </c>
      <c r="E62" s="73">
        <v>1</v>
      </c>
      <c r="F62" s="75">
        <v>20</v>
      </c>
      <c r="G62" s="73" t="s">
        <v>55</v>
      </c>
      <c r="H62" s="59">
        <v>32</v>
      </c>
      <c r="I62" s="82"/>
      <c r="J62" s="81"/>
      <c r="K62" s="81"/>
      <c r="L62" s="8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56</v>
      </c>
      <c r="H63" s="107">
        <v>33</v>
      </c>
      <c r="I63" s="82"/>
      <c r="J63" s="81"/>
      <c r="K63" s="81"/>
      <c r="L63" s="8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57</v>
      </c>
      <c r="H64" s="59">
        <v>34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107">
        <v>35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76" t="s">
        <v>59</v>
      </c>
      <c r="H66" s="59">
        <v>36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73" t="s">
        <v>59</v>
      </c>
      <c r="H67" s="107">
        <v>37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17" customFormat="1" ht="26.25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59">
        <v>38</v>
      </c>
      <c r="I68" s="82"/>
      <c r="J68" s="82"/>
      <c r="K68" s="82"/>
      <c r="L68" s="82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107">
        <v>39</v>
      </c>
      <c r="I69" s="80"/>
      <c r="J69" s="80"/>
      <c r="K69" s="80"/>
      <c r="L69" s="8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59">
        <v>40</v>
      </c>
      <c r="I70" s="118"/>
      <c r="J70" s="82"/>
      <c r="K70" s="82"/>
      <c r="L70" s="8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119" t="s">
        <v>63</v>
      </c>
      <c r="H71" s="107">
        <v>41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104" t="s">
        <v>63</v>
      </c>
      <c r="H72" s="59">
        <v>42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107">
        <v>43</v>
      </c>
      <c r="I73" s="82"/>
      <c r="J73" s="82"/>
      <c r="K73" s="82"/>
      <c r="L73" s="82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59">
        <v>44</v>
      </c>
      <c r="I74" s="82"/>
      <c r="J74" s="82"/>
      <c r="K74" s="82"/>
      <c r="L74" s="8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107">
        <v>45</v>
      </c>
      <c r="I75" s="82"/>
      <c r="J75" s="82"/>
      <c r="K75" s="82"/>
      <c r="L75" s="8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64</v>
      </c>
      <c r="H76" s="59">
        <v>46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72" t="s">
        <v>64</v>
      </c>
      <c r="H77" s="107">
        <v>47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67" t="s">
        <v>65</v>
      </c>
      <c r="H78" s="59">
        <v>48</v>
      </c>
      <c r="I78" s="80"/>
      <c r="J78" s="80"/>
      <c r="K78" s="80"/>
      <c r="L78" s="8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72" t="s">
        <v>66</v>
      </c>
      <c r="H79" s="107">
        <v>49</v>
      </c>
      <c r="I79" s="82"/>
      <c r="J79" s="82"/>
      <c r="K79" s="82"/>
      <c r="L79" s="8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67" t="s">
        <v>67</v>
      </c>
      <c r="H80" s="59">
        <v>50</v>
      </c>
      <c r="I80" s="123"/>
      <c r="J80" s="80"/>
      <c r="K80" s="80"/>
      <c r="L80" s="8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2">
        <v>2</v>
      </c>
      <c r="B81" s="73">
        <v>3</v>
      </c>
      <c r="C81" s="73">
        <v>2</v>
      </c>
      <c r="D81" s="73"/>
      <c r="E81" s="73"/>
      <c r="F81" s="75"/>
      <c r="G81" s="122" t="s">
        <v>68</v>
      </c>
      <c r="H81" s="107">
        <v>51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2">
        <v>2</v>
      </c>
      <c r="B82" s="73">
        <v>3</v>
      </c>
      <c r="C82" s="73">
        <v>2</v>
      </c>
      <c r="D82" s="73">
        <v>1</v>
      </c>
      <c r="E82" s="73"/>
      <c r="F82" s="75"/>
      <c r="G82" s="72" t="s">
        <v>69</v>
      </c>
      <c r="H82" s="59">
        <v>52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2">
        <v>2</v>
      </c>
      <c r="B83" s="73">
        <v>3</v>
      </c>
      <c r="C83" s="73">
        <v>2</v>
      </c>
      <c r="D83" s="73">
        <v>1</v>
      </c>
      <c r="E83" s="73">
        <v>1</v>
      </c>
      <c r="F83" s="75"/>
      <c r="G83" s="72" t="s">
        <v>69</v>
      </c>
      <c r="H83" s="107">
        <v>53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72">
        <v>2</v>
      </c>
      <c r="B84" s="73">
        <v>3</v>
      </c>
      <c r="C84" s="73">
        <v>2</v>
      </c>
      <c r="D84" s="73">
        <v>1</v>
      </c>
      <c r="E84" s="73">
        <v>1</v>
      </c>
      <c r="F84" s="75">
        <v>1</v>
      </c>
      <c r="G84" s="72" t="s">
        <v>69</v>
      </c>
      <c r="H84" s="59">
        <v>54</v>
      </c>
      <c r="I84" s="118"/>
      <c r="J84" s="82"/>
      <c r="K84" s="82"/>
      <c r="L84" s="8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107">
        <v>55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59">
        <v>56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107">
        <v>57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59">
        <v>58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124">
        <v>59</v>
      </c>
      <c r="I89" s="82"/>
      <c r="J89" s="82"/>
      <c r="K89" s="82"/>
      <c r="L89" s="8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7"/>
      <c r="C90" s="307"/>
      <c r="D90" s="307"/>
      <c r="E90" s="307"/>
      <c r="F90" s="307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129">
        <v>60</v>
      </c>
      <c r="I91" s="82"/>
      <c r="J91" s="82"/>
      <c r="K91" s="82"/>
      <c r="L91" s="8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129">
        <v>61</v>
      </c>
      <c r="I92" s="118"/>
      <c r="J92" s="82"/>
      <c r="K92" s="82"/>
      <c r="L92" s="8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129">
        <v>62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129">
        <v>63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129">
        <v>64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129">
        <v>65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74" t="s">
        <v>77</v>
      </c>
      <c r="H97" s="129">
        <v>66</v>
      </c>
      <c r="I97" s="82"/>
      <c r="J97" s="82"/>
      <c r="K97" s="82"/>
      <c r="L97" s="8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134" t="s">
        <v>78</v>
      </c>
      <c r="H98" s="129">
        <v>67</v>
      </c>
      <c r="I98" s="135"/>
      <c r="J98" s="108"/>
      <c r="K98" s="108"/>
      <c r="L98" s="1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129">
        <v>68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129">
        <v>69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129">
        <v>70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73" t="s">
        <v>77</v>
      </c>
      <c r="H102" s="129">
        <v>71</v>
      </c>
      <c r="I102" s="118"/>
      <c r="J102" s="82"/>
      <c r="K102" s="82"/>
      <c r="L102" s="8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73" t="s">
        <v>78</v>
      </c>
      <c r="H103" s="129">
        <v>72</v>
      </c>
      <c r="I103" s="82"/>
      <c r="J103" s="82"/>
      <c r="K103" s="82"/>
      <c r="L103" s="8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80</v>
      </c>
      <c r="H104" s="129">
        <v>73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80</v>
      </c>
      <c r="H105" s="129">
        <v>74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80</v>
      </c>
      <c r="H106" s="129">
        <v>75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73" t="s">
        <v>77</v>
      </c>
      <c r="H107" s="129">
        <v>76</v>
      </c>
      <c r="I107" s="82"/>
      <c r="J107" s="82"/>
      <c r="K107" s="82"/>
      <c r="L107" s="8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90" t="s">
        <v>78</v>
      </c>
      <c r="H108" s="129">
        <v>77</v>
      </c>
      <c r="I108" s="138"/>
      <c r="J108" s="139"/>
      <c r="K108" s="139"/>
      <c r="L108" s="13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40">
        <v>2</v>
      </c>
      <c r="B109" s="55">
        <v>6</v>
      </c>
      <c r="C109" s="56"/>
      <c r="D109" s="57"/>
      <c r="E109" s="55"/>
      <c r="F109" s="130"/>
      <c r="G109" s="141" t="s">
        <v>81</v>
      </c>
      <c r="H109" s="129">
        <v>78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42" t="s">
        <v>82</v>
      </c>
      <c r="H110" s="129">
        <v>79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3" t="s">
        <v>82</v>
      </c>
      <c r="H111" s="129">
        <v>80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3" t="s">
        <v>82</v>
      </c>
      <c r="H112" s="129">
        <v>81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3" t="s">
        <v>83</v>
      </c>
      <c r="H113" s="129">
        <v>82</v>
      </c>
      <c r="I113" s="118"/>
      <c r="J113" s="82"/>
      <c r="K113" s="82"/>
      <c r="L113" s="8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5" t="s">
        <v>84</v>
      </c>
      <c r="H114" s="129">
        <v>83</v>
      </c>
      <c r="I114" s="80"/>
      <c r="J114" s="80"/>
      <c r="K114" s="80"/>
      <c r="L114" s="8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79">
        <v>2</v>
      </c>
      <c r="B115" s="72">
        <v>6</v>
      </c>
      <c r="C115" s="73">
        <v>2</v>
      </c>
      <c r="D115" s="74"/>
      <c r="E115" s="72"/>
      <c r="F115" s="128"/>
      <c r="G115" s="76" t="s">
        <v>85</v>
      </c>
      <c r="H115" s="129">
        <v>84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73" t="s">
        <v>85</v>
      </c>
      <c r="H116" s="129">
        <v>85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73" t="s">
        <v>85</v>
      </c>
      <c r="H117" s="129">
        <v>86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73" t="s">
        <v>85</v>
      </c>
      <c r="H118" s="129">
        <v>87</v>
      </c>
      <c r="I118" s="82"/>
      <c r="J118" s="82"/>
      <c r="K118" s="82"/>
      <c r="L118" s="8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19" t="s">
        <v>86</v>
      </c>
      <c r="H119" s="129">
        <v>88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3" t="s">
        <v>86</v>
      </c>
      <c r="H120" s="129">
        <v>89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3" t="s">
        <v>86</v>
      </c>
      <c r="H121" s="129">
        <v>90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3" t="s">
        <v>86</v>
      </c>
      <c r="H122" s="129">
        <v>91</v>
      </c>
      <c r="I122" s="118"/>
      <c r="J122" s="82"/>
      <c r="K122" s="82"/>
      <c r="L122" s="8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19" t="s">
        <v>87</v>
      </c>
      <c r="H123" s="129">
        <v>92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3" t="s">
        <v>87</v>
      </c>
      <c r="H124" s="129">
        <v>93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3" t="s">
        <v>87</v>
      </c>
      <c r="H125" s="129">
        <v>94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3" t="s">
        <v>87</v>
      </c>
      <c r="H126" s="129">
        <v>95</v>
      </c>
      <c r="I126" s="118"/>
      <c r="J126" s="82"/>
      <c r="K126" s="82"/>
      <c r="L126" s="8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88</v>
      </c>
      <c r="H127" s="129">
        <v>96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74" t="s">
        <v>88</v>
      </c>
      <c r="H128" s="129">
        <v>97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74" t="s">
        <v>88</v>
      </c>
      <c r="H129" s="129">
        <v>98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74" t="s">
        <v>88</v>
      </c>
      <c r="H130" s="129">
        <v>99</v>
      </c>
      <c r="I130" s="118"/>
      <c r="J130" s="82"/>
      <c r="K130" s="82"/>
      <c r="L130" s="8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5">
        <v>1</v>
      </c>
      <c r="B131" s="305"/>
      <c r="C131" s="305"/>
      <c r="D131" s="305"/>
      <c r="E131" s="305"/>
      <c r="F131" s="305"/>
      <c r="G131" s="147">
        <v>2</v>
      </c>
      <c r="H131" s="147">
        <v>3</v>
      </c>
      <c r="I131" s="99">
        <v>4</v>
      </c>
      <c r="J131" s="127">
        <v>5</v>
      </c>
      <c r="K131" s="99">
        <v>6</v>
      </c>
      <c r="L131" s="10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40">
        <v>2</v>
      </c>
      <c r="B132" s="55">
        <v>7</v>
      </c>
      <c r="C132" s="55"/>
      <c r="D132" s="56"/>
      <c r="E132" s="56"/>
      <c r="F132" s="58"/>
      <c r="G132" s="57" t="s">
        <v>89</v>
      </c>
      <c r="H132" s="148">
        <v>100</v>
      </c>
      <c r="I132" s="78">
        <f>SUM(I133+I138+I143)</f>
        <v>0</v>
      </c>
      <c r="J132" s="115">
        <f>SUM(J133+J138+J143)</f>
        <v>0</v>
      </c>
      <c r="K132" s="78">
        <f>SUM(K133+K138+K143)</f>
        <v>0</v>
      </c>
      <c r="L132" s="7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79">
        <v>2</v>
      </c>
      <c r="B133" s="72">
        <v>7</v>
      </c>
      <c r="C133" s="72">
        <v>1</v>
      </c>
      <c r="D133" s="73"/>
      <c r="E133" s="73"/>
      <c r="F133" s="75"/>
      <c r="G133" s="136" t="s">
        <v>90</v>
      </c>
      <c r="H133" s="148">
        <v>101</v>
      </c>
      <c r="I133" s="78">
        <f t="shared" ref="I133:L134" si="13">I134</f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79">
        <v>2</v>
      </c>
      <c r="B134" s="72">
        <v>7</v>
      </c>
      <c r="C134" s="72">
        <v>1</v>
      </c>
      <c r="D134" s="73">
        <v>1</v>
      </c>
      <c r="E134" s="73"/>
      <c r="F134" s="75"/>
      <c r="G134" s="74" t="s">
        <v>90</v>
      </c>
      <c r="H134" s="148">
        <v>102</v>
      </c>
      <c r="I134" s="78">
        <f t="shared" si="13"/>
        <v>0</v>
      </c>
      <c r="J134" s="115">
        <f t="shared" si="13"/>
        <v>0</v>
      </c>
      <c r="K134" s="78">
        <f t="shared" si="13"/>
        <v>0</v>
      </c>
      <c r="L134" s="7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79">
        <v>2</v>
      </c>
      <c r="B135" s="72">
        <v>7</v>
      </c>
      <c r="C135" s="72">
        <v>1</v>
      </c>
      <c r="D135" s="73">
        <v>1</v>
      </c>
      <c r="E135" s="73">
        <v>1</v>
      </c>
      <c r="F135" s="75"/>
      <c r="G135" s="74" t="s">
        <v>90</v>
      </c>
      <c r="H135" s="148">
        <v>103</v>
      </c>
      <c r="I135" s="78">
        <f>SUM(I136:I137)</f>
        <v>0</v>
      </c>
      <c r="J135" s="115">
        <f>SUM(J136:J137)</f>
        <v>0</v>
      </c>
      <c r="K135" s="78">
        <f>SUM(K136:K137)</f>
        <v>0</v>
      </c>
      <c r="L135" s="7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98">
        <v>2</v>
      </c>
      <c r="B136" s="67">
        <v>7</v>
      </c>
      <c r="C136" s="98">
        <v>1</v>
      </c>
      <c r="D136" s="72">
        <v>1</v>
      </c>
      <c r="E136" s="65">
        <v>1</v>
      </c>
      <c r="F136" s="68">
        <v>1</v>
      </c>
      <c r="G136" s="66" t="s">
        <v>91</v>
      </c>
      <c r="H136" s="148">
        <v>104</v>
      </c>
      <c r="I136" s="149"/>
      <c r="J136" s="149"/>
      <c r="K136" s="149"/>
      <c r="L136" s="14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2">
        <v>2</v>
      </c>
      <c r="B137" s="72">
        <v>7</v>
      </c>
      <c r="C137" s="79">
        <v>1</v>
      </c>
      <c r="D137" s="72">
        <v>1</v>
      </c>
      <c r="E137" s="73">
        <v>1</v>
      </c>
      <c r="F137" s="75">
        <v>2</v>
      </c>
      <c r="G137" s="74" t="s">
        <v>92</v>
      </c>
      <c r="H137" s="148">
        <v>105</v>
      </c>
      <c r="I137" s="150"/>
      <c r="J137" s="81"/>
      <c r="K137" s="81"/>
      <c r="L137" s="8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88">
        <v>2</v>
      </c>
      <c r="B138" s="89">
        <v>7</v>
      </c>
      <c r="C138" s="88">
        <v>2</v>
      </c>
      <c r="D138" s="89"/>
      <c r="E138" s="90"/>
      <c r="F138" s="92"/>
      <c r="G138" s="151" t="s">
        <v>93</v>
      </c>
      <c r="H138" s="148">
        <v>106</v>
      </c>
      <c r="I138" s="121">
        <f t="shared" ref="I138:L139" si="14">I139</f>
        <v>0</v>
      </c>
      <c r="J138" s="120">
        <f t="shared" si="14"/>
        <v>0</v>
      </c>
      <c r="K138" s="121">
        <f t="shared" si="14"/>
        <v>0</v>
      </c>
      <c r="L138" s="8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79">
        <v>2</v>
      </c>
      <c r="B139" s="72">
        <v>7</v>
      </c>
      <c r="C139" s="79">
        <v>2</v>
      </c>
      <c r="D139" s="72">
        <v>1</v>
      </c>
      <c r="E139" s="73"/>
      <c r="F139" s="75"/>
      <c r="G139" s="74" t="s">
        <v>93</v>
      </c>
      <c r="H139" s="148">
        <v>107</v>
      </c>
      <c r="I139" s="78">
        <f t="shared" si="14"/>
        <v>0</v>
      </c>
      <c r="J139" s="115">
        <f t="shared" si="14"/>
        <v>0</v>
      </c>
      <c r="K139" s="78">
        <f t="shared" si="14"/>
        <v>0</v>
      </c>
      <c r="L139" s="7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/>
      <c r="G140" s="74" t="s">
        <v>93</v>
      </c>
      <c r="H140" s="148">
        <v>108</v>
      </c>
      <c r="I140" s="78">
        <f>SUM(I141:I142)</f>
        <v>0</v>
      </c>
      <c r="J140" s="115">
        <f>SUM(J141:J142)</f>
        <v>0</v>
      </c>
      <c r="K140" s="78">
        <f>SUM(K141:K142)</f>
        <v>0</v>
      </c>
      <c r="L140" s="7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1</v>
      </c>
      <c r="G141" s="74" t="s">
        <v>94</v>
      </c>
      <c r="H141" s="148">
        <v>109</v>
      </c>
      <c r="I141" s="150"/>
      <c r="J141" s="81"/>
      <c r="K141" s="81"/>
      <c r="L141" s="8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79">
        <v>2</v>
      </c>
      <c r="B142" s="72">
        <v>7</v>
      </c>
      <c r="C142" s="79">
        <v>2</v>
      </c>
      <c r="D142" s="72">
        <v>1</v>
      </c>
      <c r="E142" s="73">
        <v>1</v>
      </c>
      <c r="F142" s="75">
        <v>2</v>
      </c>
      <c r="G142" s="74" t="s">
        <v>95</v>
      </c>
      <c r="H142" s="148">
        <v>110</v>
      </c>
      <c r="I142" s="81"/>
      <c r="J142" s="81"/>
      <c r="K142" s="81"/>
      <c r="L142" s="8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79">
        <v>2</v>
      </c>
      <c r="B143" s="72">
        <v>7</v>
      </c>
      <c r="C143" s="79">
        <v>3</v>
      </c>
      <c r="D143" s="72"/>
      <c r="E143" s="73"/>
      <c r="F143" s="75"/>
      <c r="G143" s="136" t="s">
        <v>96</v>
      </c>
      <c r="H143" s="148">
        <v>111</v>
      </c>
      <c r="I143" s="78">
        <f t="shared" ref="I143:L144" si="15">I144</f>
        <v>0</v>
      </c>
      <c r="J143" s="115">
        <f t="shared" si="15"/>
        <v>0</v>
      </c>
      <c r="K143" s="78">
        <f t="shared" si="15"/>
        <v>0</v>
      </c>
      <c r="L143" s="7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88">
        <v>2</v>
      </c>
      <c r="B144" s="104">
        <v>7</v>
      </c>
      <c r="C144" s="152">
        <v>3</v>
      </c>
      <c r="D144" s="104">
        <v>1</v>
      </c>
      <c r="E144" s="105"/>
      <c r="F144" s="106"/>
      <c r="G144" s="134" t="s">
        <v>96</v>
      </c>
      <c r="H144" s="148">
        <v>112</v>
      </c>
      <c r="I144" s="96">
        <f t="shared" si="15"/>
        <v>0</v>
      </c>
      <c r="J144" s="95">
        <f t="shared" si="15"/>
        <v>0</v>
      </c>
      <c r="K144" s="96">
        <f t="shared" si="15"/>
        <v>0</v>
      </c>
      <c r="L144" s="9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79">
        <v>2</v>
      </c>
      <c r="B145" s="72">
        <v>7</v>
      </c>
      <c r="C145" s="79">
        <v>3</v>
      </c>
      <c r="D145" s="72">
        <v>1</v>
      </c>
      <c r="E145" s="73">
        <v>1</v>
      </c>
      <c r="F145" s="75"/>
      <c r="G145" s="74" t="s">
        <v>96</v>
      </c>
      <c r="H145" s="148">
        <v>113</v>
      </c>
      <c r="I145" s="78">
        <f>SUM(I146:I147)</f>
        <v>0</v>
      </c>
      <c r="J145" s="115">
        <f>SUM(J146:J147)</f>
        <v>0</v>
      </c>
      <c r="K145" s="78">
        <f>SUM(K146:K147)</f>
        <v>0</v>
      </c>
      <c r="L145" s="7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98">
        <v>2</v>
      </c>
      <c r="B146" s="67">
        <v>7</v>
      </c>
      <c r="C146" s="98">
        <v>3</v>
      </c>
      <c r="D146" s="67">
        <v>1</v>
      </c>
      <c r="E146" s="65">
        <v>1</v>
      </c>
      <c r="F146" s="68">
        <v>1</v>
      </c>
      <c r="G146" s="66" t="s">
        <v>97</v>
      </c>
      <c r="H146" s="148">
        <v>114</v>
      </c>
      <c r="I146" s="153"/>
      <c r="J146" s="149"/>
      <c r="K146" s="149"/>
      <c r="L146" s="14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>
        <v>2</v>
      </c>
      <c r="G147" s="74" t="s">
        <v>98</v>
      </c>
      <c r="H147" s="148">
        <v>115</v>
      </c>
      <c r="I147" s="81"/>
      <c r="J147" s="81"/>
      <c r="K147" s="81"/>
      <c r="L147" s="8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40">
        <v>2</v>
      </c>
      <c r="B148" s="140">
        <v>8</v>
      </c>
      <c r="C148" s="55"/>
      <c r="D148" s="84"/>
      <c r="E148" s="64"/>
      <c r="F148" s="154"/>
      <c r="G148" s="155" t="s">
        <v>99</v>
      </c>
      <c r="H148" s="148">
        <v>116</v>
      </c>
      <c r="I148" s="114">
        <f>I149</f>
        <v>0</v>
      </c>
      <c r="J148" s="113">
        <f>J149</f>
        <v>0</v>
      </c>
      <c r="K148" s="114">
        <f>K149</f>
        <v>0</v>
      </c>
      <c r="L148" s="1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88">
        <v>2</v>
      </c>
      <c r="B149" s="88">
        <v>8</v>
      </c>
      <c r="C149" s="88">
        <v>1</v>
      </c>
      <c r="D149" s="89"/>
      <c r="E149" s="90"/>
      <c r="F149" s="92"/>
      <c r="G149" s="132" t="s">
        <v>99</v>
      </c>
      <c r="H149" s="148">
        <v>117</v>
      </c>
      <c r="I149" s="114">
        <f>I150+I154</f>
        <v>0</v>
      </c>
      <c r="J149" s="113">
        <f>J150+J154</f>
        <v>0</v>
      </c>
      <c r="K149" s="114">
        <f>K150+K154</f>
        <v>0</v>
      </c>
      <c r="L149" s="1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79">
        <v>2</v>
      </c>
      <c r="B150" s="72">
        <v>8</v>
      </c>
      <c r="C150" s="74">
        <v>1</v>
      </c>
      <c r="D150" s="72">
        <v>1</v>
      </c>
      <c r="E150" s="73"/>
      <c r="F150" s="75"/>
      <c r="G150" s="74" t="s">
        <v>77</v>
      </c>
      <c r="H150" s="148">
        <v>118</v>
      </c>
      <c r="I150" s="78">
        <f>I151</f>
        <v>0</v>
      </c>
      <c r="J150" s="115">
        <f>J151</f>
        <v>0</v>
      </c>
      <c r="K150" s="78">
        <f>K151</f>
        <v>0</v>
      </c>
      <c r="L150" s="7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79">
        <v>2</v>
      </c>
      <c r="B151" s="72">
        <v>8</v>
      </c>
      <c r="C151" s="66">
        <v>1</v>
      </c>
      <c r="D151" s="67">
        <v>1</v>
      </c>
      <c r="E151" s="65">
        <v>1</v>
      </c>
      <c r="F151" s="68"/>
      <c r="G151" s="66" t="s">
        <v>77</v>
      </c>
      <c r="H151" s="148">
        <v>119</v>
      </c>
      <c r="I151" s="114">
        <f>SUM(I152:I153)</f>
        <v>0</v>
      </c>
      <c r="J151" s="113">
        <f>SUM(J152:J153)</f>
        <v>0</v>
      </c>
      <c r="K151" s="114">
        <f>SUM(K152:K153)</f>
        <v>0</v>
      </c>
      <c r="L151" s="1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2">
        <v>2</v>
      </c>
      <c r="B152" s="67">
        <v>8</v>
      </c>
      <c r="C152" s="74">
        <v>1</v>
      </c>
      <c r="D152" s="72">
        <v>1</v>
      </c>
      <c r="E152" s="73">
        <v>1</v>
      </c>
      <c r="F152" s="75">
        <v>1</v>
      </c>
      <c r="G152" s="74" t="s">
        <v>100</v>
      </c>
      <c r="H152" s="148">
        <v>120</v>
      </c>
      <c r="I152" s="81"/>
      <c r="J152" s="81"/>
      <c r="K152" s="81"/>
      <c r="L152" s="8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88">
        <v>2</v>
      </c>
      <c r="B153" s="104">
        <v>8</v>
      </c>
      <c r="C153" s="134">
        <v>1</v>
      </c>
      <c r="D153" s="104">
        <v>1</v>
      </c>
      <c r="E153" s="105">
        <v>1</v>
      </c>
      <c r="F153" s="106">
        <v>2</v>
      </c>
      <c r="G153" s="134" t="s">
        <v>101</v>
      </c>
      <c r="H153" s="148">
        <v>121</v>
      </c>
      <c r="I153" s="156"/>
      <c r="J153" s="157"/>
      <c r="K153" s="157"/>
      <c r="L153" s="15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79">
        <v>2</v>
      </c>
      <c r="B154" s="72">
        <v>8</v>
      </c>
      <c r="C154" s="74">
        <v>1</v>
      </c>
      <c r="D154" s="72">
        <v>2</v>
      </c>
      <c r="E154" s="73"/>
      <c r="F154" s="75"/>
      <c r="G154" s="74" t="s">
        <v>78</v>
      </c>
      <c r="H154" s="148">
        <v>122</v>
      </c>
      <c r="I154" s="78">
        <f t="shared" ref="I154:L155" si="16">I155</f>
        <v>0</v>
      </c>
      <c r="J154" s="115">
        <f t="shared" si="16"/>
        <v>0</v>
      </c>
      <c r="K154" s="78">
        <f t="shared" si="16"/>
        <v>0</v>
      </c>
      <c r="L154" s="7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79">
        <v>2</v>
      </c>
      <c r="B155" s="72">
        <v>8</v>
      </c>
      <c r="C155" s="74">
        <v>1</v>
      </c>
      <c r="D155" s="72">
        <v>2</v>
      </c>
      <c r="E155" s="73">
        <v>1</v>
      </c>
      <c r="F155" s="75"/>
      <c r="G155" s="74" t="s">
        <v>102</v>
      </c>
      <c r="H155" s="148">
        <v>123</v>
      </c>
      <c r="I155" s="78">
        <f t="shared" si="16"/>
        <v>0</v>
      </c>
      <c r="J155" s="115">
        <f t="shared" si="16"/>
        <v>0</v>
      </c>
      <c r="K155" s="78">
        <f t="shared" si="16"/>
        <v>0</v>
      </c>
      <c r="L155" s="7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88">
        <v>2</v>
      </c>
      <c r="B156" s="89">
        <v>8</v>
      </c>
      <c r="C156" s="91">
        <v>1</v>
      </c>
      <c r="D156" s="89">
        <v>2</v>
      </c>
      <c r="E156" s="90">
        <v>1</v>
      </c>
      <c r="F156" s="92">
        <v>1</v>
      </c>
      <c r="G156" s="91" t="s">
        <v>102</v>
      </c>
      <c r="H156" s="148">
        <v>124</v>
      </c>
      <c r="I156" s="158"/>
      <c r="J156" s="159"/>
      <c r="K156" s="159"/>
      <c r="L156" s="159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40">
        <v>2</v>
      </c>
      <c r="B157" s="55">
        <v>9</v>
      </c>
      <c r="C157" s="57"/>
      <c r="D157" s="55"/>
      <c r="E157" s="56"/>
      <c r="F157" s="58"/>
      <c r="G157" s="57" t="s">
        <v>103</v>
      </c>
      <c r="H157" s="148">
        <v>125</v>
      </c>
      <c r="I157" s="78">
        <f>I158+I162</f>
        <v>0</v>
      </c>
      <c r="J157" s="115">
        <f>J158+J162</f>
        <v>0</v>
      </c>
      <c r="K157" s="78">
        <f>K158+K162</f>
        <v>0</v>
      </c>
      <c r="L157" s="7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60" customFormat="1" ht="39" customHeight="1">
      <c r="A158" s="79">
        <v>2</v>
      </c>
      <c r="B158" s="72">
        <v>9</v>
      </c>
      <c r="C158" s="74">
        <v>1</v>
      </c>
      <c r="D158" s="72"/>
      <c r="E158" s="73"/>
      <c r="F158" s="75"/>
      <c r="G158" s="136" t="s">
        <v>104</v>
      </c>
      <c r="H158" s="148">
        <v>126</v>
      </c>
      <c r="I158" s="78">
        <f t="shared" ref="I158:L160" si="17">I159</f>
        <v>0</v>
      </c>
      <c r="J158" s="115">
        <f t="shared" si="17"/>
        <v>0</v>
      </c>
      <c r="K158" s="78">
        <f t="shared" si="17"/>
        <v>0</v>
      </c>
      <c r="L158" s="77">
        <f t="shared" si="17"/>
        <v>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</row>
    <row r="159" spans="1:27" ht="14.25" customHeight="1">
      <c r="A159" s="98">
        <v>2</v>
      </c>
      <c r="B159" s="67">
        <v>9</v>
      </c>
      <c r="C159" s="66">
        <v>1</v>
      </c>
      <c r="D159" s="67">
        <v>1</v>
      </c>
      <c r="E159" s="65"/>
      <c r="F159" s="68"/>
      <c r="G159" s="66" t="s">
        <v>70</v>
      </c>
      <c r="H159" s="148">
        <v>127</v>
      </c>
      <c r="I159" s="114">
        <f t="shared" si="17"/>
        <v>0</v>
      </c>
      <c r="J159" s="113">
        <f t="shared" si="17"/>
        <v>0</v>
      </c>
      <c r="K159" s="114">
        <f t="shared" si="17"/>
        <v>0</v>
      </c>
      <c r="L159" s="1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79">
        <v>2</v>
      </c>
      <c r="B160" s="72">
        <v>9</v>
      </c>
      <c r="C160" s="79">
        <v>1</v>
      </c>
      <c r="D160" s="72">
        <v>1</v>
      </c>
      <c r="E160" s="73">
        <v>1</v>
      </c>
      <c r="F160" s="75"/>
      <c r="G160" s="74" t="s">
        <v>70</v>
      </c>
      <c r="H160" s="148">
        <v>128</v>
      </c>
      <c r="I160" s="78">
        <f t="shared" si="17"/>
        <v>0</v>
      </c>
      <c r="J160" s="115">
        <f t="shared" si="17"/>
        <v>0</v>
      </c>
      <c r="K160" s="78">
        <f t="shared" si="17"/>
        <v>0</v>
      </c>
      <c r="L160" s="7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98">
        <v>2</v>
      </c>
      <c r="B161" s="67">
        <v>9</v>
      </c>
      <c r="C161" s="67">
        <v>1</v>
      </c>
      <c r="D161" s="67">
        <v>1</v>
      </c>
      <c r="E161" s="65">
        <v>1</v>
      </c>
      <c r="F161" s="68">
        <v>1</v>
      </c>
      <c r="G161" s="66" t="s">
        <v>70</v>
      </c>
      <c r="H161" s="148">
        <v>129</v>
      </c>
      <c r="I161" s="153"/>
      <c r="J161" s="149"/>
      <c r="K161" s="149"/>
      <c r="L161" s="14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79">
        <v>2</v>
      </c>
      <c r="B162" s="72">
        <v>9</v>
      </c>
      <c r="C162" s="72">
        <v>2</v>
      </c>
      <c r="D162" s="72"/>
      <c r="E162" s="73"/>
      <c r="F162" s="75"/>
      <c r="G162" s="136" t="s">
        <v>103</v>
      </c>
      <c r="H162" s="148">
        <v>130</v>
      </c>
      <c r="I162" s="78">
        <f>SUM(I163+I168)</f>
        <v>0</v>
      </c>
      <c r="J162" s="115">
        <f>SUM(J163+J168)</f>
        <v>0</v>
      </c>
      <c r="K162" s="78">
        <f>SUM(K163+K168)</f>
        <v>0</v>
      </c>
      <c r="L162" s="7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79">
        <v>2</v>
      </c>
      <c r="B163" s="72">
        <v>9</v>
      </c>
      <c r="C163" s="72">
        <v>2</v>
      </c>
      <c r="D163" s="67">
        <v>1</v>
      </c>
      <c r="E163" s="65"/>
      <c r="F163" s="68"/>
      <c r="G163" s="66" t="s">
        <v>77</v>
      </c>
      <c r="H163" s="148">
        <v>131</v>
      </c>
      <c r="I163" s="114">
        <f>I164</f>
        <v>0</v>
      </c>
      <c r="J163" s="113">
        <f>J164</f>
        <v>0</v>
      </c>
      <c r="K163" s="114">
        <f>K164</f>
        <v>0</v>
      </c>
      <c r="L163" s="1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98">
        <v>2</v>
      </c>
      <c r="B164" s="67">
        <v>9</v>
      </c>
      <c r="C164" s="67">
        <v>2</v>
      </c>
      <c r="D164" s="72">
        <v>1</v>
      </c>
      <c r="E164" s="73">
        <v>1</v>
      </c>
      <c r="F164" s="75"/>
      <c r="G164" s="74" t="s">
        <v>77</v>
      </c>
      <c r="H164" s="148">
        <v>132</v>
      </c>
      <c r="I164" s="78">
        <f>SUM(I165:I167)</f>
        <v>0</v>
      </c>
      <c r="J164" s="115">
        <f>SUM(J165:J167)</f>
        <v>0</v>
      </c>
      <c r="K164" s="78">
        <f>SUM(K165:K167)</f>
        <v>0</v>
      </c>
      <c r="L164" s="7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88">
        <v>2</v>
      </c>
      <c r="B165" s="104">
        <v>9</v>
      </c>
      <c r="C165" s="104">
        <v>2</v>
      </c>
      <c r="D165" s="104">
        <v>1</v>
      </c>
      <c r="E165" s="105">
        <v>1</v>
      </c>
      <c r="F165" s="106">
        <v>1</v>
      </c>
      <c r="G165" s="134" t="s">
        <v>105</v>
      </c>
      <c r="H165" s="148">
        <v>133</v>
      </c>
      <c r="I165" s="156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79">
        <v>2</v>
      </c>
      <c r="B166" s="72">
        <v>9</v>
      </c>
      <c r="C166" s="72">
        <v>2</v>
      </c>
      <c r="D166" s="72">
        <v>1</v>
      </c>
      <c r="E166" s="73">
        <v>1</v>
      </c>
      <c r="F166" s="75">
        <v>2</v>
      </c>
      <c r="G166" s="74" t="s">
        <v>106</v>
      </c>
      <c r="H166" s="148">
        <v>134</v>
      </c>
      <c r="I166" s="81"/>
      <c r="J166" s="138"/>
      <c r="K166" s="138"/>
      <c r="L166" s="13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79">
        <v>2</v>
      </c>
      <c r="B167" s="72">
        <v>9</v>
      </c>
      <c r="C167" s="72">
        <v>2</v>
      </c>
      <c r="D167" s="72">
        <v>1</v>
      </c>
      <c r="E167" s="73">
        <v>1</v>
      </c>
      <c r="F167" s="75">
        <v>3</v>
      </c>
      <c r="G167" s="74" t="s">
        <v>107</v>
      </c>
      <c r="H167" s="148">
        <v>135</v>
      </c>
      <c r="I167" s="150"/>
      <c r="J167" s="81"/>
      <c r="K167" s="81"/>
      <c r="L167" s="8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52">
        <v>2</v>
      </c>
      <c r="B168" s="104">
        <v>9</v>
      </c>
      <c r="C168" s="104">
        <v>2</v>
      </c>
      <c r="D168" s="104">
        <v>2</v>
      </c>
      <c r="E168" s="105"/>
      <c r="F168" s="106"/>
      <c r="G168" s="74" t="s">
        <v>78</v>
      </c>
      <c r="H168" s="148">
        <v>136</v>
      </c>
      <c r="I168" s="78">
        <f>I169</f>
        <v>0</v>
      </c>
      <c r="J168" s="115">
        <f>J169</f>
        <v>0</v>
      </c>
      <c r="K168" s="78">
        <f>K169</f>
        <v>0</v>
      </c>
      <c r="L168" s="7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79">
        <v>2</v>
      </c>
      <c r="B169" s="72">
        <v>9</v>
      </c>
      <c r="C169" s="72">
        <v>2</v>
      </c>
      <c r="D169" s="72">
        <v>2</v>
      </c>
      <c r="E169" s="73">
        <v>1</v>
      </c>
      <c r="F169" s="75"/>
      <c r="G169" s="66" t="s">
        <v>108</v>
      </c>
      <c r="H169" s="148">
        <v>137</v>
      </c>
      <c r="I169" s="114">
        <f>SUM(I170:I173)-I171</f>
        <v>0</v>
      </c>
      <c r="J169" s="113">
        <f>SUM(J170:J173)-J171</f>
        <v>0</v>
      </c>
      <c r="K169" s="114">
        <f>SUM(K170:K173)-K171</f>
        <v>0</v>
      </c>
      <c r="L169" s="1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79">
        <v>2</v>
      </c>
      <c r="B170" s="72">
        <v>9</v>
      </c>
      <c r="C170" s="72">
        <v>2</v>
      </c>
      <c r="D170" s="72">
        <v>2</v>
      </c>
      <c r="E170" s="72">
        <v>1</v>
      </c>
      <c r="F170" s="75">
        <v>1</v>
      </c>
      <c r="G170" s="161" t="s">
        <v>109</v>
      </c>
      <c r="H170" s="148">
        <v>138</v>
      </c>
      <c r="I170" s="15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5">
        <v>1</v>
      </c>
      <c r="B171" s="305"/>
      <c r="C171" s="305"/>
      <c r="D171" s="305"/>
      <c r="E171" s="305"/>
      <c r="F171" s="305"/>
      <c r="G171" s="127">
        <v>2</v>
      </c>
      <c r="H171" s="127">
        <v>3</v>
      </c>
      <c r="I171" s="99">
        <v>4</v>
      </c>
      <c r="J171" s="162">
        <v>5</v>
      </c>
      <c r="K171" s="162">
        <v>6</v>
      </c>
      <c r="L171" s="16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89">
        <v>2</v>
      </c>
      <c r="B172" s="91">
        <v>9</v>
      </c>
      <c r="C172" s="89">
        <v>2</v>
      </c>
      <c r="D172" s="90">
        <v>2</v>
      </c>
      <c r="E172" s="90">
        <v>1</v>
      </c>
      <c r="F172" s="92">
        <v>2</v>
      </c>
      <c r="G172" s="91" t="s">
        <v>110</v>
      </c>
      <c r="H172" s="163">
        <v>139</v>
      </c>
      <c r="I172" s="123"/>
      <c r="J172" s="82"/>
      <c r="K172" s="82"/>
      <c r="L172" s="8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72">
        <v>2</v>
      </c>
      <c r="B173" s="134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29">
        <v>140</v>
      </c>
      <c r="I173" s="138"/>
      <c r="J173" s="138"/>
      <c r="K173" s="138"/>
      <c r="L173" s="13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5">
        <v>3</v>
      </c>
      <c r="B174" s="57"/>
      <c r="C174" s="55"/>
      <c r="D174" s="56"/>
      <c r="E174" s="56"/>
      <c r="F174" s="58"/>
      <c r="G174" s="164" t="s">
        <v>112</v>
      </c>
      <c r="H174" s="163">
        <v>141</v>
      </c>
      <c r="I174" s="60">
        <f>SUM(I175+I226+I286)</f>
        <v>0</v>
      </c>
      <c r="J174" s="165">
        <f>SUM(J175+J226+J286)</f>
        <v>0</v>
      </c>
      <c r="K174" s="61">
        <f>SUM(K175+K226+K286)</f>
        <v>0</v>
      </c>
      <c r="L174" s="6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40">
        <v>3</v>
      </c>
      <c r="B175" s="55">
        <v>1</v>
      </c>
      <c r="C175" s="84"/>
      <c r="D175" s="64"/>
      <c r="E175" s="64"/>
      <c r="F175" s="154"/>
      <c r="G175" s="166" t="s">
        <v>113</v>
      </c>
      <c r="H175" s="129">
        <v>142</v>
      </c>
      <c r="I175" s="77">
        <f>SUM(I176+I197+I205+I216+I220)</f>
        <v>0</v>
      </c>
      <c r="J175" s="112">
        <f>SUM(J176+J197+J205+J216+J220)</f>
        <v>0</v>
      </c>
      <c r="K175" s="112">
        <f>SUM(K176+K197+K205+K216+K220)</f>
        <v>0</v>
      </c>
      <c r="L175" s="1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67">
        <v>3</v>
      </c>
      <c r="B176" s="66">
        <v>1</v>
      </c>
      <c r="C176" s="67">
        <v>1</v>
      </c>
      <c r="D176" s="65"/>
      <c r="E176" s="65"/>
      <c r="F176" s="167"/>
      <c r="G176" s="168" t="s">
        <v>114</v>
      </c>
      <c r="H176" s="163">
        <v>143</v>
      </c>
      <c r="I176" s="112">
        <f>SUM(I177+I180+I185+I189+I194)</f>
        <v>0</v>
      </c>
      <c r="J176" s="115">
        <f>SUM(J177+J180+J185+J189+J194)</f>
        <v>0</v>
      </c>
      <c r="K176" s="78">
        <f>SUM(K177+K180+K185+K189+K194)</f>
        <v>0</v>
      </c>
      <c r="L176" s="7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2">
        <v>3</v>
      </c>
      <c r="B177" s="74">
        <v>1</v>
      </c>
      <c r="C177" s="72">
        <v>1</v>
      </c>
      <c r="D177" s="73">
        <v>1</v>
      </c>
      <c r="E177" s="73"/>
      <c r="F177" s="169"/>
      <c r="G177" s="72" t="s">
        <v>115</v>
      </c>
      <c r="H177" s="129">
        <v>144</v>
      </c>
      <c r="I177" s="77">
        <f t="shared" ref="I177:L178" si="18">I178</f>
        <v>0</v>
      </c>
      <c r="J177" s="113">
        <f t="shared" si="18"/>
        <v>0</v>
      </c>
      <c r="K177" s="114">
        <f t="shared" si="18"/>
        <v>0</v>
      </c>
      <c r="L177" s="1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2">
        <v>3</v>
      </c>
      <c r="B178" s="74">
        <v>1</v>
      </c>
      <c r="C178" s="72">
        <v>1</v>
      </c>
      <c r="D178" s="73">
        <v>1</v>
      </c>
      <c r="E178" s="73">
        <v>1</v>
      </c>
      <c r="F178" s="128"/>
      <c r="G178" s="74" t="s">
        <v>115</v>
      </c>
      <c r="H178" s="163">
        <v>145</v>
      </c>
      <c r="I178" s="112">
        <f t="shared" si="18"/>
        <v>0</v>
      </c>
      <c r="J178" s="77">
        <f t="shared" si="18"/>
        <v>0</v>
      </c>
      <c r="K178" s="77">
        <f t="shared" si="18"/>
        <v>0</v>
      </c>
      <c r="L178" s="7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2">
        <v>3</v>
      </c>
      <c r="B179" s="74">
        <v>1</v>
      </c>
      <c r="C179" s="72">
        <v>1</v>
      </c>
      <c r="D179" s="73">
        <v>1</v>
      </c>
      <c r="E179" s="73">
        <v>1</v>
      </c>
      <c r="F179" s="128">
        <v>1</v>
      </c>
      <c r="G179" s="74" t="s">
        <v>115</v>
      </c>
      <c r="H179" s="129">
        <v>146</v>
      </c>
      <c r="I179" s="118"/>
      <c r="J179" s="82"/>
      <c r="K179" s="82"/>
      <c r="L179" s="8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67">
        <v>3</v>
      </c>
      <c r="B180" s="65">
        <v>1</v>
      </c>
      <c r="C180" s="65">
        <v>1</v>
      </c>
      <c r="D180" s="65">
        <v>2</v>
      </c>
      <c r="E180" s="65"/>
      <c r="F180" s="68"/>
      <c r="G180" s="66" t="s">
        <v>116</v>
      </c>
      <c r="H180" s="163">
        <v>147</v>
      </c>
      <c r="I180" s="112">
        <f>I181</f>
        <v>0</v>
      </c>
      <c r="J180" s="113">
        <f>J181</f>
        <v>0</v>
      </c>
      <c r="K180" s="114">
        <f>K181</f>
        <v>0</v>
      </c>
      <c r="L180" s="1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2">
        <v>3</v>
      </c>
      <c r="B181" s="73">
        <v>1</v>
      </c>
      <c r="C181" s="73">
        <v>1</v>
      </c>
      <c r="D181" s="73">
        <v>2</v>
      </c>
      <c r="E181" s="73">
        <v>1</v>
      </c>
      <c r="F181" s="75"/>
      <c r="G181" s="74" t="s">
        <v>116</v>
      </c>
      <c r="H181" s="129">
        <v>148</v>
      </c>
      <c r="I181" s="77">
        <f>SUM(I182:I184)</f>
        <v>0</v>
      </c>
      <c r="J181" s="115">
        <f>SUM(J182:J184)</f>
        <v>0</v>
      </c>
      <c r="K181" s="78">
        <f>SUM(K182:K184)</f>
        <v>0</v>
      </c>
      <c r="L181" s="7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67">
        <v>3</v>
      </c>
      <c r="B182" s="65">
        <v>1</v>
      </c>
      <c r="C182" s="65">
        <v>1</v>
      </c>
      <c r="D182" s="65">
        <v>2</v>
      </c>
      <c r="E182" s="65">
        <v>1</v>
      </c>
      <c r="F182" s="68">
        <v>1</v>
      </c>
      <c r="G182" s="66" t="s">
        <v>117</v>
      </c>
      <c r="H182" s="163">
        <v>149</v>
      </c>
      <c r="I182" s="123"/>
      <c r="J182" s="80"/>
      <c r="K182" s="80"/>
      <c r="L182" s="13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>
        <v>2</v>
      </c>
      <c r="G183" s="74" t="s">
        <v>118</v>
      </c>
      <c r="H183" s="129">
        <v>150</v>
      </c>
      <c r="I183" s="118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3</v>
      </c>
      <c r="G184" s="66" t="s">
        <v>119</v>
      </c>
      <c r="H184" s="163">
        <v>151</v>
      </c>
      <c r="I184" s="123"/>
      <c r="J184" s="80"/>
      <c r="K184" s="80"/>
      <c r="L184" s="13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2">
        <v>3</v>
      </c>
      <c r="B185" s="73">
        <v>1</v>
      </c>
      <c r="C185" s="73">
        <v>1</v>
      </c>
      <c r="D185" s="73">
        <v>3</v>
      </c>
      <c r="E185" s="73"/>
      <c r="F185" s="75"/>
      <c r="G185" s="74" t="s">
        <v>120</v>
      </c>
      <c r="H185" s="129">
        <v>152</v>
      </c>
      <c r="I185" s="77">
        <f>I186</f>
        <v>0</v>
      </c>
      <c r="J185" s="115">
        <f>J186</f>
        <v>0</v>
      </c>
      <c r="K185" s="78">
        <f>K186</f>
        <v>0</v>
      </c>
      <c r="L185" s="7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2">
        <v>3</v>
      </c>
      <c r="B186" s="73">
        <v>1</v>
      </c>
      <c r="C186" s="73">
        <v>1</v>
      </c>
      <c r="D186" s="73">
        <v>3</v>
      </c>
      <c r="E186" s="73">
        <v>1</v>
      </c>
      <c r="F186" s="75"/>
      <c r="G186" s="74" t="s">
        <v>120</v>
      </c>
      <c r="H186" s="163">
        <v>153</v>
      </c>
      <c r="I186" s="77">
        <f>SUM(I187:I188)</f>
        <v>0</v>
      </c>
      <c r="J186" s="115">
        <f>SUM(J187:J188)</f>
        <v>0</v>
      </c>
      <c r="K186" s="78">
        <f>SUM(K187:K188)</f>
        <v>0</v>
      </c>
      <c r="L186" s="7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2">
        <v>3</v>
      </c>
      <c r="B187" s="73">
        <v>1</v>
      </c>
      <c r="C187" s="73">
        <v>1</v>
      </c>
      <c r="D187" s="73">
        <v>3</v>
      </c>
      <c r="E187" s="73">
        <v>1</v>
      </c>
      <c r="F187" s="75">
        <v>1</v>
      </c>
      <c r="G187" s="74" t="s">
        <v>121</v>
      </c>
      <c r="H187" s="129">
        <v>154</v>
      </c>
      <c r="I187" s="118"/>
      <c r="J187" s="82"/>
      <c r="K187" s="82"/>
      <c r="L187" s="13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>
        <v>2</v>
      </c>
      <c r="G188" s="74" t="s">
        <v>122</v>
      </c>
      <c r="H188" s="163">
        <v>155</v>
      </c>
      <c r="I188" s="123"/>
      <c r="J188" s="82"/>
      <c r="K188" s="82"/>
      <c r="L188" s="8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89">
        <v>3</v>
      </c>
      <c r="B189" s="90">
        <v>1</v>
      </c>
      <c r="C189" s="90">
        <v>1</v>
      </c>
      <c r="D189" s="90">
        <v>4</v>
      </c>
      <c r="E189" s="90"/>
      <c r="F189" s="92"/>
      <c r="G189" s="91" t="s">
        <v>123</v>
      </c>
      <c r="H189" s="129">
        <v>156</v>
      </c>
      <c r="I189" s="77">
        <f>I190</f>
        <v>0</v>
      </c>
      <c r="J189" s="120">
        <f>J190</f>
        <v>0</v>
      </c>
      <c r="K189" s="121">
        <f>K190</f>
        <v>0</v>
      </c>
      <c r="L189" s="8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2">
        <v>3</v>
      </c>
      <c r="B190" s="73">
        <v>1</v>
      </c>
      <c r="C190" s="73">
        <v>1</v>
      </c>
      <c r="D190" s="73">
        <v>4</v>
      </c>
      <c r="E190" s="73">
        <v>1</v>
      </c>
      <c r="F190" s="75"/>
      <c r="G190" s="74" t="s">
        <v>123</v>
      </c>
      <c r="H190" s="163">
        <v>157</v>
      </c>
      <c r="I190" s="112">
        <f>SUM(I191:I193)</f>
        <v>0</v>
      </c>
      <c r="J190" s="115">
        <f>SUM(J191:J193)</f>
        <v>0</v>
      </c>
      <c r="K190" s="78">
        <f>SUM(K191:K193)</f>
        <v>0</v>
      </c>
      <c r="L190" s="7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2">
        <v>3</v>
      </c>
      <c r="B191" s="73">
        <v>1</v>
      </c>
      <c r="C191" s="73">
        <v>1</v>
      </c>
      <c r="D191" s="73">
        <v>4</v>
      </c>
      <c r="E191" s="73">
        <v>1</v>
      </c>
      <c r="F191" s="75">
        <v>1</v>
      </c>
      <c r="G191" s="74" t="s">
        <v>124</v>
      </c>
      <c r="H191" s="129">
        <v>158</v>
      </c>
      <c r="I191" s="118"/>
      <c r="J191" s="82"/>
      <c r="K191" s="82"/>
      <c r="L191" s="13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67">
        <v>3</v>
      </c>
      <c r="B192" s="65">
        <v>1</v>
      </c>
      <c r="C192" s="65">
        <v>1</v>
      </c>
      <c r="D192" s="65">
        <v>4</v>
      </c>
      <c r="E192" s="65">
        <v>1</v>
      </c>
      <c r="F192" s="68">
        <v>2</v>
      </c>
      <c r="G192" s="66" t="s">
        <v>125</v>
      </c>
      <c r="H192" s="163">
        <v>159</v>
      </c>
      <c r="I192" s="123"/>
      <c r="J192" s="80"/>
      <c r="K192" s="80"/>
      <c r="L192" s="8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2">
        <v>3</v>
      </c>
      <c r="B193" s="105">
        <v>1</v>
      </c>
      <c r="C193" s="105">
        <v>1</v>
      </c>
      <c r="D193" s="105">
        <v>4</v>
      </c>
      <c r="E193" s="105">
        <v>1</v>
      </c>
      <c r="F193" s="106">
        <v>3</v>
      </c>
      <c r="G193" s="105" t="s">
        <v>126</v>
      </c>
      <c r="H193" s="129">
        <v>160</v>
      </c>
      <c r="I193" s="138"/>
      <c r="J193" s="139"/>
      <c r="K193" s="139"/>
      <c r="L193" s="13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2">
        <v>3</v>
      </c>
      <c r="B194" s="73">
        <v>1</v>
      </c>
      <c r="C194" s="73">
        <v>1</v>
      </c>
      <c r="D194" s="73">
        <v>5</v>
      </c>
      <c r="E194" s="73"/>
      <c r="F194" s="75"/>
      <c r="G194" s="74" t="s">
        <v>127</v>
      </c>
      <c r="H194" s="163">
        <v>161</v>
      </c>
      <c r="I194" s="77">
        <f t="shared" ref="I194:L195" si="19">I195</f>
        <v>0</v>
      </c>
      <c r="J194" s="115">
        <f t="shared" si="19"/>
        <v>0</v>
      </c>
      <c r="K194" s="78">
        <f t="shared" si="19"/>
        <v>0</v>
      </c>
      <c r="L194" s="7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89">
        <v>3</v>
      </c>
      <c r="B195" s="90">
        <v>1</v>
      </c>
      <c r="C195" s="90">
        <v>1</v>
      </c>
      <c r="D195" s="90">
        <v>5</v>
      </c>
      <c r="E195" s="90">
        <v>1</v>
      </c>
      <c r="F195" s="92"/>
      <c r="G195" s="91" t="s">
        <v>127</v>
      </c>
      <c r="H195" s="129">
        <v>162</v>
      </c>
      <c r="I195" s="78">
        <f t="shared" si="19"/>
        <v>0</v>
      </c>
      <c r="J195" s="78">
        <f t="shared" si="19"/>
        <v>0</v>
      </c>
      <c r="K195" s="78">
        <f t="shared" si="19"/>
        <v>0</v>
      </c>
      <c r="L195" s="7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72">
        <v>3</v>
      </c>
      <c r="B196" s="73">
        <v>1</v>
      </c>
      <c r="C196" s="73">
        <v>1</v>
      </c>
      <c r="D196" s="73">
        <v>5</v>
      </c>
      <c r="E196" s="73">
        <v>1</v>
      </c>
      <c r="F196" s="75">
        <v>1</v>
      </c>
      <c r="G196" s="74" t="s">
        <v>127</v>
      </c>
      <c r="H196" s="163">
        <v>163</v>
      </c>
      <c r="I196" s="80"/>
      <c r="J196" s="82"/>
      <c r="K196" s="82"/>
      <c r="L196" s="8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89">
        <v>3</v>
      </c>
      <c r="B197" s="90">
        <v>1</v>
      </c>
      <c r="C197" s="90">
        <v>2</v>
      </c>
      <c r="D197" s="90"/>
      <c r="E197" s="90"/>
      <c r="F197" s="92"/>
      <c r="G197" s="151" t="s">
        <v>128</v>
      </c>
      <c r="H197" s="129">
        <v>164</v>
      </c>
      <c r="I197" s="77">
        <f t="shared" ref="I197:L198" si="20">I198</f>
        <v>0</v>
      </c>
      <c r="J197" s="120">
        <f t="shared" si="20"/>
        <v>0</v>
      </c>
      <c r="K197" s="121">
        <f t="shared" si="20"/>
        <v>0</v>
      </c>
      <c r="L197" s="8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2">
        <v>3</v>
      </c>
      <c r="B198" s="73">
        <v>1</v>
      </c>
      <c r="C198" s="73">
        <v>2</v>
      </c>
      <c r="D198" s="73">
        <v>1</v>
      </c>
      <c r="E198" s="73"/>
      <c r="F198" s="75"/>
      <c r="G198" s="74" t="s">
        <v>129</v>
      </c>
      <c r="H198" s="163">
        <v>165</v>
      </c>
      <c r="I198" s="112">
        <f t="shared" si="20"/>
        <v>0</v>
      </c>
      <c r="J198" s="115">
        <f t="shared" si="20"/>
        <v>0</v>
      </c>
      <c r="K198" s="78">
        <f t="shared" si="20"/>
        <v>0</v>
      </c>
      <c r="L198" s="7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67">
        <v>3</v>
      </c>
      <c r="B199" s="65">
        <v>1</v>
      </c>
      <c r="C199" s="65">
        <v>2</v>
      </c>
      <c r="D199" s="65">
        <v>1</v>
      </c>
      <c r="E199" s="65">
        <v>1</v>
      </c>
      <c r="F199" s="68"/>
      <c r="G199" s="66" t="s">
        <v>129</v>
      </c>
      <c r="H199" s="129">
        <v>166</v>
      </c>
      <c r="I199" s="77">
        <f>SUM(I200:I204)</f>
        <v>0</v>
      </c>
      <c r="J199" s="113">
        <f>SUM(J200:J204)</f>
        <v>0</v>
      </c>
      <c r="K199" s="114">
        <f>SUM(K200:K204)</f>
        <v>0</v>
      </c>
      <c r="L199" s="1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89">
        <v>3</v>
      </c>
      <c r="B200" s="105">
        <v>1</v>
      </c>
      <c r="C200" s="105">
        <v>2</v>
      </c>
      <c r="D200" s="105">
        <v>1</v>
      </c>
      <c r="E200" s="105">
        <v>1</v>
      </c>
      <c r="F200" s="106">
        <v>1</v>
      </c>
      <c r="G200" s="134" t="s">
        <v>130</v>
      </c>
      <c r="H200" s="163">
        <v>167</v>
      </c>
      <c r="I200" s="80"/>
      <c r="J200" s="82"/>
      <c r="K200" s="82"/>
      <c r="L200" s="13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2">
        <v>3</v>
      </c>
      <c r="B201" s="73">
        <v>1</v>
      </c>
      <c r="C201" s="73">
        <v>2</v>
      </c>
      <c r="D201" s="73">
        <v>1</v>
      </c>
      <c r="E201" s="73">
        <v>1</v>
      </c>
      <c r="F201" s="75">
        <v>2</v>
      </c>
      <c r="G201" s="74" t="s">
        <v>131</v>
      </c>
      <c r="H201" s="129">
        <v>168</v>
      </c>
      <c r="I201" s="82"/>
      <c r="J201" s="82"/>
      <c r="K201" s="82"/>
      <c r="L201" s="8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2">
        <v>3</v>
      </c>
      <c r="B202" s="73">
        <v>1</v>
      </c>
      <c r="C202" s="73">
        <v>2</v>
      </c>
      <c r="D202" s="72">
        <v>1</v>
      </c>
      <c r="E202" s="73">
        <v>1</v>
      </c>
      <c r="F202" s="75">
        <v>3</v>
      </c>
      <c r="G202" s="74" t="s">
        <v>132</v>
      </c>
      <c r="H202" s="163">
        <v>169</v>
      </c>
      <c r="I202" s="82"/>
      <c r="J202" s="82"/>
      <c r="K202" s="82"/>
      <c r="L202" s="8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2">
        <v>3</v>
      </c>
      <c r="B203" s="73">
        <v>1</v>
      </c>
      <c r="C203" s="73">
        <v>2</v>
      </c>
      <c r="D203" s="72">
        <v>1</v>
      </c>
      <c r="E203" s="73">
        <v>1</v>
      </c>
      <c r="F203" s="75">
        <v>4</v>
      </c>
      <c r="G203" s="74" t="s">
        <v>133</v>
      </c>
      <c r="H203" s="129">
        <v>170</v>
      </c>
      <c r="I203" s="82"/>
      <c r="J203" s="82"/>
      <c r="K203" s="82"/>
      <c r="L203" s="8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89">
        <v>3</v>
      </c>
      <c r="B204" s="105">
        <v>1</v>
      </c>
      <c r="C204" s="105">
        <v>2</v>
      </c>
      <c r="D204" s="104">
        <v>1</v>
      </c>
      <c r="E204" s="105">
        <v>1</v>
      </c>
      <c r="F204" s="106">
        <v>5</v>
      </c>
      <c r="G204" s="134" t="s">
        <v>134</v>
      </c>
      <c r="H204" s="163">
        <v>171</v>
      </c>
      <c r="I204" s="82"/>
      <c r="J204" s="82"/>
      <c r="K204" s="82"/>
      <c r="L204" s="1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2">
        <v>3</v>
      </c>
      <c r="B205" s="73">
        <v>1</v>
      </c>
      <c r="C205" s="73">
        <v>3</v>
      </c>
      <c r="D205" s="72"/>
      <c r="E205" s="73"/>
      <c r="F205" s="75"/>
      <c r="G205" s="136" t="s">
        <v>135</v>
      </c>
      <c r="H205" s="129">
        <v>172</v>
      </c>
      <c r="I205" s="77">
        <f>SUM(I206+I210)</f>
        <v>0</v>
      </c>
      <c r="J205" s="115">
        <f>SUM(J206+J210)</f>
        <v>0</v>
      </c>
      <c r="K205" s="78">
        <f>SUM(K206+K210)</f>
        <v>0</v>
      </c>
      <c r="L205" s="7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67">
        <v>3</v>
      </c>
      <c r="B206" s="65">
        <v>1</v>
      </c>
      <c r="C206" s="65">
        <v>3</v>
      </c>
      <c r="D206" s="67">
        <v>1</v>
      </c>
      <c r="E206" s="72"/>
      <c r="F206" s="68"/>
      <c r="G206" s="66" t="s">
        <v>136</v>
      </c>
      <c r="H206" s="163">
        <v>173</v>
      </c>
      <c r="I206" s="112">
        <f>I207</f>
        <v>0</v>
      </c>
      <c r="J206" s="113">
        <f>J207</f>
        <v>0</v>
      </c>
      <c r="K206" s="114">
        <f>K207</f>
        <v>0</v>
      </c>
      <c r="L206" s="1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2">
        <v>3</v>
      </c>
      <c r="B207" s="73">
        <v>1</v>
      </c>
      <c r="C207" s="73">
        <v>3</v>
      </c>
      <c r="D207" s="72">
        <v>1</v>
      </c>
      <c r="E207" s="72">
        <v>1</v>
      </c>
      <c r="F207" s="75"/>
      <c r="G207" s="74" t="s">
        <v>136</v>
      </c>
      <c r="H207" s="129">
        <v>174</v>
      </c>
      <c r="I207" s="77">
        <f>I209</f>
        <v>0</v>
      </c>
      <c r="J207" s="115">
        <f>J209</f>
        <v>0</v>
      </c>
      <c r="K207" s="78">
        <f>K209</f>
        <v>0</v>
      </c>
      <c r="L207" s="7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5">
        <v>1</v>
      </c>
      <c r="B208" s="305"/>
      <c r="C208" s="305"/>
      <c r="D208" s="305"/>
      <c r="E208" s="305"/>
      <c r="F208" s="305"/>
      <c r="G208" s="127">
        <v>2</v>
      </c>
      <c r="H208" s="99">
        <v>3</v>
      </c>
      <c r="I208" s="100">
        <v>4</v>
      </c>
      <c r="J208" s="127">
        <v>5</v>
      </c>
      <c r="K208" s="99">
        <v>6</v>
      </c>
      <c r="L208" s="1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2">
        <v>3</v>
      </c>
      <c r="B209" s="74">
        <v>1</v>
      </c>
      <c r="C209" s="72">
        <v>3</v>
      </c>
      <c r="D209" s="73">
        <v>1</v>
      </c>
      <c r="E209" s="73">
        <v>1</v>
      </c>
      <c r="F209" s="75">
        <v>1</v>
      </c>
      <c r="G209" s="161" t="s">
        <v>136</v>
      </c>
      <c r="H209" s="124">
        <v>175</v>
      </c>
      <c r="I209" s="139"/>
      <c r="J209" s="139"/>
      <c r="K209" s="139"/>
      <c r="L209" s="13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2">
        <v>3</v>
      </c>
      <c r="B210" s="74">
        <v>1</v>
      </c>
      <c r="C210" s="72">
        <v>3</v>
      </c>
      <c r="D210" s="73">
        <v>2</v>
      </c>
      <c r="E210" s="73"/>
      <c r="F210" s="75"/>
      <c r="G210" s="74" t="s">
        <v>137</v>
      </c>
      <c r="H210" s="124">
        <v>176</v>
      </c>
      <c r="I210" s="77">
        <f>I211</f>
        <v>0</v>
      </c>
      <c r="J210" s="115">
        <f>J211</f>
        <v>0</v>
      </c>
      <c r="K210" s="78">
        <f>K211</f>
        <v>0</v>
      </c>
      <c r="L210" s="7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67">
        <v>3</v>
      </c>
      <c r="B211" s="66">
        <v>1</v>
      </c>
      <c r="C211" s="67">
        <v>3</v>
      </c>
      <c r="D211" s="65">
        <v>2</v>
      </c>
      <c r="E211" s="65">
        <v>1</v>
      </c>
      <c r="F211" s="68"/>
      <c r="G211" s="66" t="s">
        <v>137</v>
      </c>
      <c r="H211" s="124">
        <v>177</v>
      </c>
      <c r="I211" s="112">
        <f>SUM(I212:I215)</f>
        <v>0</v>
      </c>
      <c r="J211" s="113">
        <f>SUM(J212:J215)</f>
        <v>0</v>
      </c>
      <c r="K211" s="114">
        <f>SUM(K212:K215)</f>
        <v>0</v>
      </c>
      <c r="L211" s="1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2">
        <v>3</v>
      </c>
      <c r="B212" s="74">
        <v>1</v>
      </c>
      <c r="C212" s="72">
        <v>3</v>
      </c>
      <c r="D212" s="73">
        <v>2</v>
      </c>
      <c r="E212" s="73">
        <v>1</v>
      </c>
      <c r="F212" s="75">
        <v>1</v>
      </c>
      <c r="G212" s="74" t="s">
        <v>138</v>
      </c>
      <c r="H212" s="124">
        <v>178</v>
      </c>
      <c r="I212" s="82"/>
      <c r="J212" s="82"/>
      <c r="K212" s="82"/>
      <c r="L212" s="13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2</v>
      </c>
      <c r="G213" s="74" t="s">
        <v>139</v>
      </c>
      <c r="H213" s="124">
        <v>179</v>
      </c>
      <c r="I213" s="82"/>
      <c r="J213" s="82"/>
      <c r="K213" s="82"/>
      <c r="L213" s="8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3</v>
      </c>
      <c r="G214" s="74" t="s">
        <v>140</v>
      </c>
      <c r="H214" s="124">
        <v>180</v>
      </c>
      <c r="I214" s="82"/>
      <c r="J214" s="82"/>
      <c r="K214" s="82"/>
      <c r="L214" s="8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4</v>
      </c>
      <c r="G215" s="73" t="s">
        <v>141</v>
      </c>
      <c r="H215" s="124">
        <v>181</v>
      </c>
      <c r="I215" s="82"/>
      <c r="J215" s="82"/>
      <c r="K215" s="82"/>
      <c r="L215" s="8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67">
        <v>3</v>
      </c>
      <c r="B216" s="65">
        <v>1</v>
      </c>
      <c r="C216" s="65">
        <v>4</v>
      </c>
      <c r="D216" s="65"/>
      <c r="E216" s="65"/>
      <c r="F216" s="68"/>
      <c r="G216" s="132" t="s">
        <v>142</v>
      </c>
      <c r="H216" s="124">
        <v>182</v>
      </c>
      <c r="I216" s="112">
        <f t="shared" ref="I216:L218" si="21">I217</f>
        <v>0</v>
      </c>
      <c r="J216" s="113">
        <f t="shared" si="21"/>
        <v>0</v>
      </c>
      <c r="K216" s="114">
        <f t="shared" si="21"/>
        <v>0</v>
      </c>
      <c r="L216" s="1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89">
        <v>3</v>
      </c>
      <c r="B217" s="105">
        <v>1</v>
      </c>
      <c r="C217" s="105">
        <v>4</v>
      </c>
      <c r="D217" s="105">
        <v>1</v>
      </c>
      <c r="E217" s="105"/>
      <c r="F217" s="106"/>
      <c r="G217" s="134" t="s">
        <v>142</v>
      </c>
      <c r="H217" s="124">
        <v>183</v>
      </c>
      <c r="I217" s="94">
        <f t="shared" si="21"/>
        <v>0</v>
      </c>
      <c r="J217" s="95">
        <f t="shared" si="21"/>
        <v>0</v>
      </c>
      <c r="K217" s="96">
        <f t="shared" si="21"/>
        <v>0</v>
      </c>
      <c r="L217" s="9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2">
        <v>3</v>
      </c>
      <c r="B218" s="73">
        <v>1</v>
      </c>
      <c r="C218" s="73">
        <v>4</v>
      </c>
      <c r="D218" s="73">
        <v>1</v>
      </c>
      <c r="E218" s="73">
        <v>1</v>
      </c>
      <c r="F218" s="75"/>
      <c r="G218" s="74" t="s">
        <v>142</v>
      </c>
      <c r="H218" s="124">
        <v>184</v>
      </c>
      <c r="I218" s="77">
        <f t="shared" si="21"/>
        <v>0</v>
      </c>
      <c r="J218" s="115">
        <f t="shared" si="21"/>
        <v>0</v>
      </c>
      <c r="K218" s="78">
        <f t="shared" si="21"/>
        <v>0</v>
      </c>
      <c r="L218" s="7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79">
        <v>3</v>
      </c>
      <c r="B219" s="72">
        <v>1</v>
      </c>
      <c r="C219" s="73">
        <v>4</v>
      </c>
      <c r="D219" s="73">
        <v>1</v>
      </c>
      <c r="E219" s="73">
        <v>1</v>
      </c>
      <c r="F219" s="75">
        <v>1</v>
      </c>
      <c r="G219" s="74" t="s">
        <v>143</v>
      </c>
      <c r="H219" s="124">
        <v>185</v>
      </c>
      <c r="I219" s="139"/>
      <c r="J219" s="139"/>
      <c r="K219" s="139"/>
      <c r="L219" s="13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79">
        <v>3</v>
      </c>
      <c r="B220" s="73">
        <v>1</v>
      </c>
      <c r="C220" s="73">
        <v>5</v>
      </c>
      <c r="D220" s="73"/>
      <c r="E220" s="73"/>
      <c r="F220" s="75"/>
      <c r="G220" s="136" t="s">
        <v>144</v>
      </c>
      <c r="H220" s="124">
        <v>186</v>
      </c>
      <c r="I220" s="170">
        <f t="shared" ref="I220:L221" si="22">I221</f>
        <v>0</v>
      </c>
      <c r="J220" s="170">
        <f t="shared" si="22"/>
        <v>0</v>
      </c>
      <c r="K220" s="170">
        <f t="shared" si="22"/>
        <v>0</v>
      </c>
      <c r="L220" s="17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79">
        <v>3</v>
      </c>
      <c r="B221" s="73">
        <v>1</v>
      </c>
      <c r="C221" s="73">
        <v>5</v>
      </c>
      <c r="D221" s="73">
        <v>1</v>
      </c>
      <c r="E221" s="73"/>
      <c r="F221" s="75"/>
      <c r="G221" s="161" t="s">
        <v>144</v>
      </c>
      <c r="H221" s="124">
        <v>187</v>
      </c>
      <c r="I221" s="170">
        <f t="shared" si="22"/>
        <v>0</v>
      </c>
      <c r="J221" s="170">
        <f t="shared" si="22"/>
        <v>0</v>
      </c>
      <c r="K221" s="170">
        <f t="shared" si="22"/>
        <v>0</v>
      </c>
      <c r="L221" s="17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79">
        <v>3</v>
      </c>
      <c r="B222" s="73">
        <v>1</v>
      </c>
      <c r="C222" s="73">
        <v>5</v>
      </c>
      <c r="D222" s="73">
        <v>1</v>
      </c>
      <c r="E222" s="73">
        <v>1</v>
      </c>
      <c r="F222" s="75"/>
      <c r="G222" s="161" t="s">
        <v>144</v>
      </c>
      <c r="H222" s="124">
        <v>188</v>
      </c>
      <c r="I222" s="170">
        <f>SUM(I223:I225)</f>
        <v>0</v>
      </c>
      <c r="J222" s="170">
        <f>SUM(J223:J225)</f>
        <v>0</v>
      </c>
      <c r="K222" s="170">
        <f>SUM(K223:K225)</f>
        <v>0</v>
      </c>
      <c r="L222" s="17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79">
        <v>3</v>
      </c>
      <c r="B223" s="73">
        <v>1</v>
      </c>
      <c r="C223" s="73">
        <v>5</v>
      </c>
      <c r="D223" s="73">
        <v>1</v>
      </c>
      <c r="E223" s="73">
        <v>1</v>
      </c>
      <c r="F223" s="75">
        <v>1</v>
      </c>
      <c r="G223" s="161" t="s">
        <v>145</v>
      </c>
      <c r="H223" s="124">
        <v>189</v>
      </c>
      <c r="I223" s="82"/>
      <c r="J223" s="82"/>
      <c r="K223" s="82"/>
      <c r="L223" s="8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79">
        <v>3</v>
      </c>
      <c r="B224" s="73">
        <v>1</v>
      </c>
      <c r="C224" s="73">
        <v>5</v>
      </c>
      <c r="D224" s="73">
        <v>1</v>
      </c>
      <c r="E224" s="73">
        <v>1</v>
      </c>
      <c r="F224" s="75">
        <v>2</v>
      </c>
      <c r="G224" s="161" t="s">
        <v>146</v>
      </c>
      <c r="H224" s="124">
        <v>190</v>
      </c>
      <c r="I224" s="82"/>
      <c r="J224" s="82"/>
      <c r="K224" s="82"/>
      <c r="L224" s="8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>
        <v>3</v>
      </c>
      <c r="G225" s="161" t="s">
        <v>147</v>
      </c>
      <c r="H225" s="124">
        <v>191</v>
      </c>
      <c r="I225" s="82"/>
      <c r="J225" s="82"/>
      <c r="K225" s="82"/>
      <c r="L225" s="8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7.75" customHeight="1">
      <c r="A226" s="55">
        <v>3</v>
      </c>
      <c r="B226" s="56">
        <v>2</v>
      </c>
      <c r="C226" s="56"/>
      <c r="D226" s="56"/>
      <c r="E226" s="56"/>
      <c r="F226" s="58"/>
      <c r="G226" s="57" t="s">
        <v>148</v>
      </c>
      <c r="H226" s="124">
        <v>192</v>
      </c>
      <c r="I226" s="77">
        <f>SUM(I227+I257)</f>
        <v>0</v>
      </c>
      <c r="J226" s="115">
        <f>SUM(J227+J257)</f>
        <v>0</v>
      </c>
      <c r="K226" s="78">
        <f>SUM(K227+K257)</f>
        <v>0</v>
      </c>
      <c r="L226" s="78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89">
        <v>3</v>
      </c>
      <c r="B227" s="104">
        <v>2</v>
      </c>
      <c r="C227" s="105">
        <v>1</v>
      </c>
      <c r="D227" s="105"/>
      <c r="E227" s="105"/>
      <c r="F227" s="106"/>
      <c r="G227" s="146" t="s">
        <v>149</v>
      </c>
      <c r="H227" s="124">
        <v>193</v>
      </c>
      <c r="I227" s="94">
        <f>SUM(I228+I234+I238+I242+I246+I250+I253)</f>
        <v>0</v>
      </c>
      <c r="J227" s="95">
        <f>SUM(J228+J234+J238+J242+J246+J250+J253)</f>
        <v>0</v>
      </c>
      <c r="K227" s="96">
        <f>SUM(K228+K234+K238+K242+K246+K250+K253)</f>
        <v>0</v>
      </c>
      <c r="L227" s="96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2">
        <v>3</v>
      </c>
      <c r="B228" s="73">
        <v>2</v>
      </c>
      <c r="C228" s="73">
        <v>1</v>
      </c>
      <c r="D228" s="73">
        <v>1</v>
      </c>
      <c r="E228" s="73"/>
      <c r="F228" s="75"/>
      <c r="G228" s="74" t="s">
        <v>150</v>
      </c>
      <c r="H228" s="124">
        <v>194</v>
      </c>
      <c r="I228" s="77">
        <f>I229</f>
        <v>0</v>
      </c>
      <c r="J228" s="115">
        <f>J229</f>
        <v>0</v>
      </c>
      <c r="K228" s="78">
        <f>K229</f>
        <v>0</v>
      </c>
      <c r="L228" s="7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2">
        <v>3</v>
      </c>
      <c r="B229" s="72">
        <v>2</v>
      </c>
      <c r="C229" s="73">
        <v>1</v>
      </c>
      <c r="D229" s="73">
        <v>1</v>
      </c>
      <c r="E229" s="73">
        <v>1</v>
      </c>
      <c r="F229" s="75"/>
      <c r="G229" s="74" t="s">
        <v>150</v>
      </c>
      <c r="H229" s="124">
        <v>195</v>
      </c>
      <c r="I229" s="77">
        <f>SUM(I230:I233)</f>
        <v>0</v>
      </c>
      <c r="J229" s="115">
        <f>SUM(J230:J233)</f>
        <v>0</v>
      </c>
      <c r="K229" s="78">
        <f>SUM(K230:K233)</f>
        <v>0</v>
      </c>
      <c r="L229" s="7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89">
        <v>3</v>
      </c>
      <c r="B230" s="89">
        <v>2</v>
      </c>
      <c r="C230" s="105">
        <v>1</v>
      </c>
      <c r="D230" s="105">
        <v>1</v>
      </c>
      <c r="E230" s="105">
        <v>1</v>
      </c>
      <c r="F230" s="106">
        <v>1</v>
      </c>
      <c r="G230" s="134" t="s">
        <v>151</v>
      </c>
      <c r="H230" s="124">
        <v>196</v>
      </c>
      <c r="I230" s="82"/>
      <c r="J230" s="82"/>
      <c r="K230" s="82"/>
      <c r="L230" s="13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2">
        <v>3</v>
      </c>
      <c r="B231" s="73">
        <v>2</v>
      </c>
      <c r="C231" s="73">
        <v>1</v>
      </c>
      <c r="D231" s="73">
        <v>1</v>
      </c>
      <c r="E231" s="73">
        <v>1</v>
      </c>
      <c r="F231" s="75">
        <v>2</v>
      </c>
      <c r="G231" s="74" t="s">
        <v>152</v>
      </c>
      <c r="H231" s="124">
        <v>197</v>
      </c>
      <c r="I231" s="82"/>
      <c r="J231" s="82"/>
      <c r="K231" s="82"/>
      <c r="L231" s="8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89">
        <v>3</v>
      </c>
      <c r="B232" s="104">
        <v>2</v>
      </c>
      <c r="C232" s="105">
        <v>1</v>
      </c>
      <c r="D232" s="105">
        <v>1</v>
      </c>
      <c r="E232" s="105">
        <v>1</v>
      </c>
      <c r="F232" s="106">
        <v>3</v>
      </c>
      <c r="G232" s="134" t="s">
        <v>153</v>
      </c>
      <c r="H232" s="124">
        <v>198</v>
      </c>
      <c r="I232" s="82"/>
      <c r="J232" s="82"/>
      <c r="K232" s="82"/>
      <c r="L232" s="8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89">
        <v>3</v>
      </c>
      <c r="B233" s="104">
        <v>2</v>
      </c>
      <c r="C233" s="105">
        <v>1</v>
      </c>
      <c r="D233" s="105">
        <v>1</v>
      </c>
      <c r="E233" s="105">
        <v>1</v>
      </c>
      <c r="F233" s="106">
        <v>4</v>
      </c>
      <c r="G233" s="134" t="s">
        <v>154</v>
      </c>
      <c r="H233" s="124">
        <v>199</v>
      </c>
      <c r="I233" s="82"/>
      <c r="J233" s="81"/>
      <c r="K233" s="82"/>
      <c r="L233" s="13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2">
        <v>3</v>
      </c>
      <c r="B234" s="73">
        <v>2</v>
      </c>
      <c r="C234" s="73">
        <v>1</v>
      </c>
      <c r="D234" s="73">
        <v>2</v>
      </c>
      <c r="E234" s="73"/>
      <c r="F234" s="75"/>
      <c r="G234" s="74" t="s">
        <v>155</v>
      </c>
      <c r="H234" s="124">
        <v>200</v>
      </c>
      <c r="I234" s="77">
        <f>I235</f>
        <v>0</v>
      </c>
      <c r="J234" s="115">
        <f>J235</f>
        <v>0</v>
      </c>
      <c r="K234" s="78">
        <f>K235</f>
        <v>0</v>
      </c>
      <c r="L234" s="7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2">
        <v>3</v>
      </c>
      <c r="B235" s="73">
        <v>2</v>
      </c>
      <c r="C235" s="73">
        <v>1</v>
      </c>
      <c r="D235" s="73">
        <v>2</v>
      </c>
      <c r="E235" s="73">
        <v>1</v>
      </c>
      <c r="F235" s="75"/>
      <c r="G235" s="74" t="s">
        <v>155</v>
      </c>
      <c r="H235" s="124">
        <v>201</v>
      </c>
      <c r="I235" s="77">
        <f>SUM(I236:I237)</f>
        <v>0</v>
      </c>
      <c r="J235" s="115">
        <f>SUM(J236:J237)</f>
        <v>0</v>
      </c>
      <c r="K235" s="78">
        <f>SUM(K236:K237)</f>
        <v>0</v>
      </c>
      <c r="L235" s="7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89">
        <v>3</v>
      </c>
      <c r="B236" s="104">
        <v>2</v>
      </c>
      <c r="C236" s="105">
        <v>1</v>
      </c>
      <c r="D236" s="105">
        <v>2</v>
      </c>
      <c r="E236" s="105">
        <v>1</v>
      </c>
      <c r="F236" s="106">
        <v>1</v>
      </c>
      <c r="G236" s="134" t="s">
        <v>156</v>
      </c>
      <c r="H236" s="124">
        <v>202</v>
      </c>
      <c r="I236" s="82"/>
      <c r="J236" s="82"/>
      <c r="K236" s="82"/>
      <c r="L236" s="8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2">
        <v>3</v>
      </c>
      <c r="B237" s="73">
        <v>2</v>
      </c>
      <c r="C237" s="73">
        <v>1</v>
      </c>
      <c r="D237" s="73">
        <v>2</v>
      </c>
      <c r="E237" s="73">
        <v>1</v>
      </c>
      <c r="F237" s="75">
        <v>2</v>
      </c>
      <c r="G237" s="74" t="s">
        <v>157</v>
      </c>
      <c r="H237" s="124">
        <v>203</v>
      </c>
      <c r="I237" s="82"/>
      <c r="J237" s="82"/>
      <c r="K237" s="82"/>
      <c r="L237" s="8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67">
        <v>3</v>
      </c>
      <c r="B238" s="65">
        <v>2</v>
      </c>
      <c r="C238" s="65">
        <v>1</v>
      </c>
      <c r="D238" s="65">
        <v>3</v>
      </c>
      <c r="E238" s="65"/>
      <c r="F238" s="68"/>
      <c r="G238" s="66" t="s">
        <v>158</v>
      </c>
      <c r="H238" s="124">
        <v>204</v>
      </c>
      <c r="I238" s="112">
        <f>I239</f>
        <v>0</v>
      </c>
      <c r="J238" s="113">
        <f>J239</f>
        <v>0</v>
      </c>
      <c r="K238" s="114">
        <f>K239</f>
        <v>0</v>
      </c>
      <c r="L238" s="1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2">
        <v>3</v>
      </c>
      <c r="B239" s="73">
        <v>2</v>
      </c>
      <c r="C239" s="73">
        <v>1</v>
      </c>
      <c r="D239" s="73">
        <v>3</v>
      </c>
      <c r="E239" s="73">
        <v>1</v>
      </c>
      <c r="F239" s="75"/>
      <c r="G239" s="74" t="s">
        <v>158</v>
      </c>
      <c r="H239" s="124">
        <v>205</v>
      </c>
      <c r="I239" s="77">
        <f>I240+I241</f>
        <v>0</v>
      </c>
      <c r="J239" s="77">
        <f>J240+J241</f>
        <v>0</v>
      </c>
      <c r="K239" s="77">
        <f>K240+K241</f>
        <v>0</v>
      </c>
      <c r="L239" s="7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2">
        <v>3</v>
      </c>
      <c r="B240" s="73">
        <v>2</v>
      </c>
      <c r="C240" s="73">
        <v>1</v>
      </c>
      <c r="D240" s="73">
        <v>3</v>
      </c>
      <c r="E240" s="73">
        <v>1</v>
      </c>
      <c r="F240" s="75">
        <v>1</v>
      </c>
      <c r="G240" s="74" t="s">
        <v>159</v>
      </c>
      <c r="H240" s="124">
        <v>206</v>
      </c>
      <c r="I240" s="82"/>
      <c r="J240" s="82"/>
      <c r="K240" s="82"/>
      <c r="L240" s="8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2">
        <v>3</v>
      </c>
      <c r="B241" s="73">
        <v>2</v>
      </c>
      <c r="C241" s="73">
        <v>1</v>
      </c>
      <c r="D241" s="73">
        <v>3</v>
      </c>
      <c r="E241" s="73">
        <v>1</v>
      </c>
      <c r="F241" s="75">
        <v>2</v>
      </c>
      <c r="G241" s="74" t="s">
        <v>160</v>
      </c>
      <c r="H241" s="124">
        <v>207</v>
      </c>
      <c r="I241" s="139"/>
      <c r="J241" s="157"/>
      <c r="K241" s="139"/>
      <c r="L241" s="13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2">
        <v>3</v>
      </c>
      <c r="B242" s="73">
        <v>2</v>
      </c>
      <c r="C242" s="73">
        <v>1</v>
      </c>
      <c r="D242" s="73">
        <v>4</v>
      </c>
      <c r="E242" s="73"/>
      <c r="F242" s="75"/>
      <c r="G242" s="74" t="s">
        <v>161</v>
      </c>
      <c r="H242" s="124">
        <v>208</v>
      </c>
      <c r="I242" s="77">
        <f>I243</f>
        <v>0</v>
      </c>
      <c r="J242" s="78">
        <f>J243</f>
        <v>0</v>
      </c>
      <c r="K242" s="77">
        <f>K243</f>
        <v>0</v>
      </c>
      <c r="L242" s="7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67">
        <v>3</v>
      </c>
      <c r="B243" s="65">
        <v>2</v>
      </c>
      <c r="C243" s="65">
        <v>1</v>
      </c>
      <c r="D243" s="65">
        <v>4</v>
      </c>
      <c r="E243" s="65">
        <v>1</v>
      </c>
      <c r="F243" s="68"/>
      <c r="G243" s="66" t="s">
        <v>161</v>
      </c>
      <c r="H243" s="124">
        <v>209</v>
      </c>
      <c r="I243" s="112">
        <f>SUM(I244:I245)</f>
        <v>0</v>
      </c>
      <c r="J243" s="113">
        <f>SUM(J244:J245)</f>
        <v>0</v>
      </c>
      <c r="K243" s="114">
        <f>SUM(K244:K245)</f>
        <v>0</v>
      </c>
      <c r="L243" s="1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2">
        <v>3</v>
      </c>
      <c r="B244" s="73">
        <v>2</v>
      </c>
      <c r="C244" s="73">
        <v>1</v>
      </c>
      <c r="D244" s="73">
        <v>4</v>
      </c>
      <c r="E244" s="73">
        <v>1</v>
      </c>
      <c r="F244" s="75">
        <v>1</v>
      </c>
      <c r="G244" s="74" t="s">
        <v>159</v>
      </c>
      <c r="H244" s="124">
        <v>210</v>
      </c>
      <c r="I244" s="82"/>
      <c r="J244" s="82"/>
      <c r="K244" s="82"/>
      <c r="L244" s="8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2">
        <v>3</v>
      </c>
      <c r="B245" s="73">
        <v>2</v>
      </c>
      <c r="C245" s="73">
        <v>1</v>
      </c>
      <c r="D245" s="73">
        <v>4</v>
      </c>
      <c r="E245" s="73">
        <v>1</v>
      </c>
      <c r="F245" s="75">
        <v>2</v>
      </c>
      <c r="G245" s="74" t="s">
        <v>160</v>
      </c>
      <c r="H245" s="124">
        <v>211</v>
      </c>
      <c r="I245" s="82"/>
      <c r="J245" s="82"/>
      <c r="K245" s="82"/>
      <c r="L245" s="8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72">
        <v>3</v>
      </c>
      <c r="B246" s="73">
        <v>2</v>
      </c>
      <c r="C246" s="73">
        <v>1</v>
      </c>
      <c r="D246" s="73">
        <v>5</v>
      </c>
      <c r="E246" s="73"/>
      <c r="F246" s="75"/>
      <c r="G246" s="74" t="s">
        <v>162</v>
      </c>
      <c r="H246" s="124">
        <v>212</v>
      </c>
      <c r="I246" s="77">
        <f>I248</f>
        <v>0</v>
      </c>
      <c r="J246" s="115">
        <f>J248</f>
        <v>0</v>
      </c>
      <c r="K246" s="78">
        <f>K248</f>
        <v>0</v>
      </c>
      <c r="L246" s="7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5">
        <v>1</v>
      </c>
      <c r="B247" s="305"/>
      <c r="C247" s="305"/>
      <c r="D247" s="305"/>
      <c r="E247" s="305"/>
      <c r="F247" s="305"/>
      <c r="G247" s="171">
        <v>2</v>
      </c>
      <c r="H247" s="99">
        <v>3</v>
      </c>
      <c r="I247" s="100">
        <v>4</v>
      </c>
      <c r="J247" s="127">
        <v>5</v>
      </c>
      <c r="K247" s="99">
        <v>6</v>
      </c>
      <c r="L247" s="9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2">
        <v>3</v>
      </c>
      <c r="B248" s="73">
        <v>2</v>
      </c>
      <c r="C248" s="73">
        <v>1</v>
      </c>
      <c r="D248" s="73">
        <v>5</v>
      </c>
      <c r="E248" s="73">
        <v>1</v>
      </c>
      <c r="F248" s="75"/>
      <c r="G248" s="74" t="s">
        <v>162</v>
      </c>
      <c r="H248" s="124">
        <v>213</v>
      </c>
      <c r="I248" s="78">
        <f>I249</f>
        <v>0</v>
      </c>
      <c r="J248" s="115">
        <f>J249</f>
        <v>0</v>
      </c>
      <c r="K248" s="78">
        <f>K249</f>
        <v>0</v>
      </c>
      <c r="L248" s="7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04">
        <v>3</v>
      </c>
      <c r="B249" s="105">
        <v>2</v>
      </c>
      <c r="C249" s="105">
        <v>1</v>
      </c>
      <c r="D249" s="105">
        <v>5</v>
      </c>
      <c r="E249" s="105">
        <v>1</v>
      </c>
      <c r="F249" s="106">
        <v>1</v>
      </c>
      <c r="G249" s="134" t="s">
        <v>162</v>
      </c>
      <c r="H249" s="124">
        <v>214</v>
      </c>
      <c r="I249" s="139"/>
      <c r="J249" s="139"/>
      <c r="K249" s="139"/>
      <c r="L249" s="13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2">
        <v>3</v>
      </c>
      <c r="B250" s="73">
        <v>2</v>
      </c>
      <c r="C250" s="73">
        <v>1</v>
      </c>
      <c r="D250" s="73">
        <v>6</v>
      </c>
      <c r="E250" s="73"/>
      <c r="F250" s="75"/>
      <c r="G250" s="74" t="s">
        <v>163</v>
      </c>
      <c r="H250" s="93">
        <v>215</v>
      </c>
      <c r="I250" s="77">
        <f t="shared" ref="I250:L251" si="23">I251</f>
        <v>0</v>
      </c>
      <c r="J250" s="115">
        <f t="shared" si="23"/>
        <v>0</v>
      </c>
      <c r="K250" s="78">
        <f t="shared" si="23"/>
        <v>0</v>
      </c>
      <c r="L250" s="7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2">
        <v>3</v>
      </c>
      <c r="B251" s="72">
        <v>2</v>
      </c>
      <c r="C251" s="73">
        <v>1</v>
      </c>
      <c r="D251" s="73">
        <v>6</v>
      </c>
      <c r="E251" s="73">
        <v>1</v>
      </c>
      <c r="F251" s="75"/>
      <c r="G251" s="74" t="s">
        <v>163</v>
      </c>
      <c r="H251" s="124">
        <v>216</v>
      </c>
      <c r="I251" s="77">
        <f t="shared" si="23"/>
        <v>0</v>
      </c>
      <c r="J251" s="115">
        <f t="shared" si="23"/>
        <v>0</v>
      </c>
      <c r="K251" s="78">
        <f t="shared" si="23"/>
        <v>0</v>
      </c>
      <c r="L251" s="7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67">
        <v>3</v>
      </c>
      <c r="B252" s="67">
        <v>2</v>
      </c>
      <c r="C252" s="73">
        <v>1</v>
      </c>
      <c r="D252" s="73">
        <v>6</v>
      </c>
      <c r="E252" s="73">
        <v>1</v>
      </c>
      <c r="F252" s="75">
        <v>1</v>
      </c>
      <c r="G252" s="74" t="s">
        <v>163</v>
      </c>
      <c r="H252" s="93">
        <v>217</v>
      </c>
      <c r="I252" s="139"/>
      <c r="J252" s="139"/>
      <c r="K252" s="139"/>
      <c r="L252" s="13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2">
        <v>3</v>
      </c>
      <c r="B253" s="72">
        <v>2</v>
      </c>
      <c r="C253" s="73">
        <v>1</v>
      </c>
      <c r="D253" s="73">
        <v>7</v>
      </c>
      <c r="E253" s="73"/>
      <c r="F253" s="75"/>
      <c r="G253" s="74" t="s">
        <v>164</v>
      </c>
      <c r="H253" s="124">
        <v>218</v>
      </c>
      <c r="I253" s="77">
        <f>I254</f>
        <v>0</v>
      </c>
      <c r="J253" s="115">
        <f>J254</f>
        <v>0</v>
      </c>
      <c r="K253" s="78">
        <f>K254</f>
        <v>0</v>
      </c>
      <c r="L253" s="7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2">
        <v>3</v>
      </c>
      <c r="B254" s="73">
        <v>2</v>
      </c>
      <c r="C254" s="73">
        <v>1</v>
      </c>
      <c r="D254" s="73">
        <v>7</v>
      </c>
      <c r="E254" s="73">
        <v>1</v>
      </c>
      <c r="F254" s="75"/>
      <c r="G254" s="74" t="s">
        <v>164</v>
      </c>
      <c r="H254" s="93">
        <v>219</v>
      </c>
      <c r="I254" s="77">
        <f>I255+I256</f>
        <v>0</v>
      </c>
      <c r="J254" s="77">
        <f>J255+J256</f>
        <v>0</v>
      </c>
      <c r="K254" s="77">
        <f>K255+K256</f>
        <v>0</v>
      </c>
      <c r="L254" s="7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2">
        <v>3</v>
      </c>
      <c r="B255" s="73">
        <v>2</v>
      </c>
      <c r="C255" s="73">
        <v>1</v>
      </c>
      <c r="D255" s="73">
        <v>7</v>
      </c>
      <c r="E255" s="73">
        <v>1</v>
      </c>
      <c r="F255" s="75">
        <v>1</v>
      </c>
      <c r="G255" s="74" t="s">
        <v>159</v>
      </c>
      <c r="H255" s="124">
        <v>220</v>
      </c>
      <c r="I255" s="139"/>
      <c r="J255" s="139"/>
      <c r="K255" s="139"/>
      <c r="L255" s="13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2">
        <v>3</v>
      </c>
      <c r="B256" s="73">
        <v>2</v>
      </c>
      <c r="C256" s="73">
        <v>1</v>
      </c>
      <c r="D256" s="73">
        <v>7</v>
      </c>
      <c r="E256" s="73">
        <v>1</v>
      </c>
      <c r="F256" s="75">
        <v>2</v>
      </c>
      <c r="G256" s="74" t="s">
        <v>160</v>
      </c>
      <c r="H256" s="93">
        <v>221</v>
      </c>
      <c r="I256" s="82"/>
      <c r="J256" s="82"/>
      <c r="K256" s="82"/>
      <c r="L256" s="8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22">
        <v>3</v>
      </c>
      <c r="B257" s="76">
        <v>2</v>
      </c>
      <c r="C257" s="76">
        <v>2</v>
      </c>
      <c r="D257" s="172"/>
      <c r="E257" s="172"/>
      <c r="F257" s="173"/>
      <c r="G257" s="136" t="s">
        <v>165</v>
      </c>
      <c r="H257" s="124">
        <v>222</v>
      </c>
      <c r="I257" s="77">
        <f>SUM(I258+I264+I268+I272+I276+I279+I282)</f>
        <v>0</v>
      </c>
      <c r="J257" s="115">
        <f>SUM(J258+J264+J268+J272+J276+J279+J282)</f>
        <v>0</v>
      </c>
      <c r="K257" s="78">
        <f>SUM(K258+K264+K268+K272+K276+K279+K282)</f>
        <v>0</v>
      </c>
      <c r="L257" s="7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72">
        <v>3</v>
      </c>
      <c r="B258" s="73">
        <v>2</v>
      </c>
      <c r="C258" s="73">
        <v>2</v>
      </c>
      <c r="D258" s="73">
        <v>1</v>
      </c>
      <c r="E258" s="73"/>
      <c r="F258" s="75"/>
      <c r="G258" s="74" t="s">
        <v>166</v>
      </c>
      <c r="H258" s="93">
        <v>223</v>
      </c>
      <c r="I258" s="77">
        <f>I259</f>
        <v>0</v>
      </c>
      <c r="J258" s="115">
        <f>J259</f>
        <v>0</v>
      </c>
      <c r="K258" s="78">
        <f>K259</f>
        <v>0</v>
      </c>
      <c r="L258" s="7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79">
        <v>3</v>
      </c>
      <c r="B259" s="72">
        <v>2</v>
      </c>
      <c r="C259" s="73">
        <v>2</v>
      </c>
      <c r="D259" s="73">
        <v>1</v>
      </c>
      <c r="E259" s="73">
        <v>1</v>
      </c>
      <c r="F259" s="75"/>
      <c r="G259" s="74" t="s">
        <v>167</v>
      </c>
      <c r="H259" s="124">
        <v>224</v>
      </c>
      <c r="I259" s="77">
        <f>SUM(I260:I263)</f>
        <v>0</v>
      </c>
      <c r="J259" s="77">
        <f>SUM(J260:J263)</f>
        <v>0</v>
      </c>
      <c r="K259" s="77">
        <f>SUM(K260:K263)</f>
        <v>0</v>
      </c>
      <c r="L259" s="7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79">
        <v>3</v>
      </c>
      <c r="B260" s="72">
        <v>2</v>
      </c>
      <c r="C260" s="73">
        <v>2</v>
      </c>
      <c r="D260" s="73">
        <v>1</v>
      </c>
      <c r="E260" s="73">
        <v>1</v>
      </c>
      <c r="F260" s="75">
        <v>1</v>
      </c>
      <c r="G260" s="74" t="s">
        <v>151</v>
      </c>
      <c r="H260" s="93">
        <v>225</v>
      </c>
      <c r="I260" s="82"/>
      <c r="J260" s="82"/>
      <c r="K260" s="82"/>
      <c r="L260" s="8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98">
        <v>3</v>
      </c>
      <c r="B261" s="67">
        <v>2</v>
      </c>
      <c r="C261" s="65">
        <v>2</v>
      </c>
      <c r="D261" s="65">
        <v>1</v>
      </c>
      <c r="E261" s="65">
        <v>1</v>
      </c>
      <c r="F261" s="68">
        <v>2</v>
      </c>
      <c r="G261" s="174" t="s">
        <v>152</v>
      </c>
      <c r="H261" s="124">
        <v>226</v>
      </c>
      <c r="I261" s="82"/>
      <c r="J261" s="82"/>
      <c r="K261" s="82"/>
      <c r="L261" s="8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79">
        <v>3</v>
      </c>
      <c r="B262" s="72">
        <v>2</v>
      </c>
      <c r="C262" s="73">
        <v>2</v>
      </c>
      <c r="D262" s="73">
        <v>1</v>
      </c>
      <c r="E262" s="73">
        <v>1</v>
      </c>
      <c r="F262" s="75">
        <v>3</v>
      </c>
      <c r="G262" s="74" t="s">
        <v>153</v>
      </c>
      <c r="H262" s="93">
        <v>227</v>
      </c>
      <c r="I262" s="82"/>
      <c r="J262" s="82"/>
      <c r="K262" s="82"/>
      <c r="L262" s="8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79">
        <v>3</v>
      </c>
      <c r="B263" s="72">
        <v>2</v>
      </c>
      <c r="C263" s="73">
        <v>2</v>
      </c>
      <c r="D263" s="73">
        <v>1</v>
      </c>
      <c r="E263" s="73">
        <v>1</v>
      </c>
      <c r="F263" s="75">
        <v>4</v>
      </c>
      <c r="G263" s="74" t="s">
        <v>154</v>
      </c>
      <c r="H263" s="124">
        <v>228</v>
      </c>
      <c r="I263" s="82"/>
      <c r="J263" s="81"/>
      <c r="K263" s="82"/>
      <c r="L263" s="8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79">
        <v>3</v>
      </c>
      <c r="B264" s="72">
        <v>2</v>
      </c>
      <c r="C264" s="73">
        <v>2</v>
      </c>
      <c r="D264" s="73">
        <v>2</v>
      </c>
      <c r="E264" s="73"/>
      <c r="F264" s="75"/>
      <c r="G264" s="74" t="s">
        <v>155</v>
      </c>
      <c r="H264" s="93">
        <v>229</v>
      </c>
      <c r="I264" s="77">
        <f>I265</f>
        <v>0</v>
      </c>
      <c r="J264" s="78">
        <f>J265</f>
        <v>0</v>
      </c>
      <c r="K264" s="77">
        <f>K265</f>
        <v>0</v>
      </c>
      <c r="L264" s="7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72">
        <v>3</v>
      </c>
      <c r="B265" s="73">
        <v>2</v>
      </c>
      <c r="C265" s="65">
        <v>2</v>
      </c>
      <c r="D265" s="65">
        <v>2</v>
      </c>
      <c r="E265" s="65">
        <v>1</v>
      </c>
      <c r="F265" s="68"/>
      <c r="G265" s="66" t="s">
        <v>155</v>
      </c>
      <c r="H265" s="124">
        <v>230</v>
      </c>
      <c r="I265" s="112">
        <f>SUM(I266:I267)</f>
        <v>0</v>
      </c>
      <c r="J265" s="113">
        <f>SUM(J266:J267)</f>
        <v>0</v>
      </c>
      <c r="K265" s="114">
        <f>SUM(K266:K267)</f>
        <v>0</v>
      </c>
      <c r="L265" s="1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2">
        <v>3</v>
      </c>
      <c r="B266" s="73">
        <v>2</v>
      </c>
      <c r="C266" s="73">
        <v>2</v>
      </c>
      <c r="D266" s="73">
        <v>2</v>
      </c>
      <c r="E266" s="73">
        <v>1</v>
      </c>
      <c r="F266" s="75">
        <v>1</v>
      </c>
      <c r="G266" s="74" t="s">
        <v>156</v>
      </c>
      <c r="H266" s="93">
        <v>231</v>
      </c>
      <c r="I266" s="82"/>
      <c r="J266" s="82"/>
      <c r="K266" s="82"/>
      <c r="L266" s="8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2">
        <v>3</v>
      </c>
      <c r="B267" s="73">
        <v>2</v>
      </c>
      <c r="C267" s="73">
        <v>2</v>
      </c>
      <c r="D267" s="73">
        <v>2</v>
      </c>
      <c r="E267" s="73">
        <v>1</v>
      </c>
      <c r="F267" s="75">
        <v>2</v>
      </c>
      <c r="G267" s="72" t="s">
        <v>157</v>
      </c>
      <c r="H267" s="124">
        <v>232</v>
      </c>
      <c r="I267" s="82"/>
      <c r="J267" s="82"/>
      <c r="K267" s="82"/>
      <c r="L267" s="8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2">
        <v>3</v>
      </c>
      <c r="B268" s="73">
        <v>2</v>
      </c>
      <c r="C268" s="73">
        <v>2</v>
      </c>
      <c r="D268" s="73">
        <v>3</v>
      </c>
      <c r="E268" s="73"/>
      <c r="F268" s="75"/>
      <c r="G268" s="74" t="s">
        <v>158</v>
      </c>
      <c r="H268" s="93">
        <v>233</v>
      </c>
      <c r="I268" s="77">
        <f>I269</f>
        <v>0</v>
      </c>
      <c r="J268" s="115">
        <f>J269</f>
        <v>0</v>
      </c>
      <c r="K268" s="78">
        <f>K269</f>
        <v>0</v>
      </c>
      <c r="L268" s="7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67">
        <v>3</v>
      </c>
      <c r="B269" s="73">
        <v>2</v>
      </c>
      <c r="C269" s="73">
        <v>2</v>
      </c>
      <c r="D269" s="73">
        <v>3</v>
      </c>
      <c r="E269" s="73">
        <v>1</v>
      </c>
      <c r="F269" s="75"/>
      <c r="G269" s="74" t="s">
        <v>158</v>
      </c>
      <c r="H269" s="124">
        <v>234</v>
      </c>
      <c r="I269" s="77">
        <f>I270+I271</f>
        <v>0</v>
      </c>
      <c r="J269" s="77">
        <f>J270+J271</f>
        <v>0</v>
      </c>
      <c r="K269" s="77">
        <f>K270+K271</f>
        <v>0</v>
      </c>
      <c r="L269" s="7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67">
        <v>3</v>
      </c>
      <c r="B270" s="73">
        <v>2</v>
      </c>
      <c r="C270" s="73">
        <v>2</v>
      </c>
      <c r="D270" s="73">
        <v>3</v>
      </c>
      <c r="E270" s="73">
        <v>1</v>
      </c>
      <c r="F270" s="75">
        <v>1</v>
      </c>
      <c r="G270" s="74" t="s">
        <v>159</v>
      </c>
      <c r="H270" s="93">
        <v>235</v>
      </c>
      <c r="I270" s="135"/>
      <c r="J270" s="157"/>
      <c r="K270" s="108"/>
      <c r="L270" s="8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67">
        <v>3</v>
      </c>
      <c r="B271" s="73">
        <v>2</v>
      </c>
      <c r="C271" s="73">
        <v>2</v>
      </c>
      <c r="D271" s="73">
        <v>3</v>
      </c>
      <c r="E271" s="73">
        <v>1</v>
      </c>
      <c r="F271" s="75">
        <v>2</v>
      </c>
      <c r="G271" s="74" t="s">
        <v>160</v>
      </c>
      <c r="H271" s="124">
        <v>236</v>
      </c>
      <c r="I271" s="135"/>
      <c r="J271" s="81"/>
      <c r="K271" s="108"/>
      <c r="L271" s="13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2">
        <v>3</v>
      </c>
      <c r="B272" s="73">
        <v>2</v>
      </c>
      <c r="C272" s="73">
        <v>2</v>
      </c>
      <c r="D272" s="73">
        <v>4</v>
      </c>
      <c r="E272" s="73"/>
      <c r="F272" s="75"/>
      <c r="G272" s="74" t="s">
        <v>161</v>
      </c>
      <c r="H272" s="93">
        <v>237</v>
      </c>
      <c r="I272" s="77">
        <f>I273</f>
        <v>0</v>
      </c>
      <c r="J272" s="115">
        <f>J273</f>
        <v>0</v>
      </c>
      <c r="K272" s="78">
        <f>K273</f>
        <v>0</v>
      </c>
      <c r="L272" s="7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2">
        <v>3</v>
      </c>
      <c r="B273" s="73">
        <v>2</v>
      </c>
      <c r="C273" s="73">
        <v>2</v>
      </c>
      <c r="D273" s="73">
        <v>4</v>
      </c>
      <c r="E273" s="73">
        <v>1</v>
      </c>
      <c r="F273" s="75"/>
      <c r="G273" s="74" t="s">
        <v>161</v>
      </c>
      <c r="H273" s="124">
        <v>238</v>
      </c>
      <c r="I273" s="77">
        <f>SUM(I274:I275)</f>
        <v>0</v>
      </c>
      <c r="J273" s="115">
        <f>SUM(J274:J275)</f>
        <v>0</v>
      </c>
      <c r="K273" s="78">
        <f>SUM(K274:K275)</f>
        <v>0</v>
      </c>
      <c r="L273" s="7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2">
        <v>3</v>
      </c>
      <c r="B274" s="73">
        <v>2</v>
      </c>
      <c r="C274" s="73">
        <v>2</v>
      </c>
      <c r="D274" s="73">
        <v>4</v>
      </c>
      <c r="E274" s="73">
        <v>1</v>
      </c>
      <c r="F274" s="75">
        <v>1</v>
      </c>
      <c r="G274" s="74" t="s">
        <v>159</v>
      </c>
      <c r="H274" s="93">
        <v>239</v>
      </c>
      <c r="I274" s="82"/>
      <c r="J274" s="82"/>
      <c r="K274" s="82"/>
      <c r="L274" s="8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67">
        <v>3</v>
      </c>
      <c r="B275" s="65">
        <v>2</v>
      </c>
      <c r="C275" s="65">
        <v>2</v>
      </c>
      <c r="D275" s="65">
        <v>4</v>
      </c>
      <c r="E275" s="65">
        <v>1</v>
      </c>
      <c r="F275" s="68">
        <v>2</v>
      </c>
      <c r="G275" s="79" t="s">
        <v>160</v>
      </c>
      <c r="H275" s="124">
        <v>240</v>
      </c>
      <c r="I275" s="82"/>
      <c r="J275" s="82"/>
      <c r="K275" s="82"/>
      <c r="L275" s="8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72">
        <v>3</v>
      </c>
      <c r="B276" s="73">
        <v>2</v>
      </c>
      <c r="C276" s="73">
        <v>2</v>
      </c>
      <c r="D276" s="73">
        <v>5</v>
      </c>
      <c r="E276" s="73"/>
      <c r="F276" s="75"/>
      <c r="G276" s="74" t="s">
        <v>162</v>
      </c>
      <c r="H276" s="93">
        <v>241</v>
      </c>
      <c r="I276" s="77">
        <f t="shared" ref="I276:L277" si="24">I277</f>
        <v>0</v>
      </c>
      <c r="J276" s="115">
        <f t="shared" si="24"/>
        <v>0</v>
      </c>
      <c r="K276" s="78">
        <f t="shared" si="24"/>
        <v>0</v>
      </c>
      <c r="L276" s="7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2">
        <v>3</v>
      </c>
      <c r="B277" s="73">
        <v>2</v>
      </c>
      <c r="C277" s="73">
        <v>2</v>
      </c>
      <c r="D277" s="73">
        <v>5</v>
      </c>
      <c r="E277" s="73">
        <v>1</v>
      </c>
      <c r="F277" s="75"/>
      <c r="G277" s="74" t="s">
        <v>162</v>
      </c>
      <c r="H277" s="124">
        <v>242</v>
      </c>
      <c r="I277" s="77">
        <f t="shared" si="24"/>
        <v>0</v>
      </c>
      <c r="J277" s="115">
        <f t="shared" si="24"/>
        <v>0</v>
      </c>
      <c r="K277" s="115">
        <f t="shared" si="24"/>
        <v>0</v>
      </c>
      <c r="L277" s="7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72">
        <v>3</v>
      </c>
      <c r="B278" s="73">
        <v>2</v>
      </c>
      <c r="C278" s="73">
        <v>2</v>
      </c>
      <c r="D278" s="73">
        <v>5</v>
      </c>
      <c r="E278" s="73">
        <v>1</v>
      </c>
      <c r="F278" s="75">
        <v>1</v>
      </c>
      <c r="G278" s="74" t="s">
        <v>162</v>
      </c>
      <c r="H278" s="93">
        <v>243</v>
      </c>
      <c r="I278" s="139"/>
      <c r="J278" s="139"/>
      <c r="K278" s="139"/>
      <c r="L278" s="13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2">
        <v>3</v>
      </c>
      <c r="B279" s="73">
        <v>2</v>
      </c>
      <c r="C279" s="73">
        <v>2</v>
      </c>
      <c r="D279" s="73">
        <v>6</v>
      </c>
      <c r="E279" s="73"/>
      <c r="F279" s="75"/>
      <c r="G279" s="74" t="s">
        <v>163</v>
      </c>
      <c r="H279" s="124">
        <v>244</v>
      </c>
      <c r="I279" s="77">
        <f t="shared" ref="I279:L280" si="25">I280</f>
        <v>0</v>
      </c>
      <c r="J279" s="175">
        <f t="shared" si="25"/>
        <v>0</v>
      </c>
      <c r="K279" s="115">
        <f t="shared" si="25"/>
        <v>0</v>
      </c>
      <c r="L279" s="7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2">
        <v>3</v>
      </c>
      <c r="B280" s="73">
        <v>2</v>
      </c>
      <c r="C280" s="73">
        <v>2</v>
      </c>
      <c r="D280" s="73">
        <v>6</v>
      </c>
      <c r="E280" s="73">
        <v>1</v>
      </c>
      <c r="F280" s="75"/>
      <c r="G280" s="74" t="s">
        <v>163</v>
      </c>
      <c r="H280" s="93">
        <v>245</v>
      </c>
      <c r="I280" s="77">
        <f t="shared" si="25"/>
        <v>0</v>
      </c>
      <c r="J280" s="175">
        <f t="shared" si="25"/>
        <v>0</v>
      </c>
      <c r="K280" s="115">
        <f t="shared" si="25"/>
        <v>0</v>
      </c>
      <c r="L280" s="7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2">
        <v>3</v>
      </c>
      <c r="B281" s="105">
        <v>2</v>
      </c>
      <c r="C281" s="105">
        <v>2</v>
      </c>
      <c r="D281" s="73">
        <v>6</v>
      </c>
      <c r="E281" s="105">
        <v>1</v>
      </c>
      <c r="F281" s="106">
        <v>1</v>
      </c>
      <c r="G281" s="134" t="s">
        <v>163</v>
      </c>
      <c r="H281" s="124">
        <v>246</v>
      </c>
      <c r="I281" s="139"/>
      <c r="J281" s="139"/>
      <c r="K281" s="139"/>
      <c r="L281" s="13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79">
        <v>3</v>
      </c>
      <c r="B282" s="72">
        <v>2</v>
      </c>
      <c r="C282" s="73">
        <v>2</v>
      </c>
      <c r="D282" s="73">
        <v>7</v>
      </c>
      <c r="E282" s="73"/>
      <c r="F282" s="75"/>
      <c r="G282" s="74" t="s">
        <v>164</v>
      </c>
      <c r="H282" s="93">
        <v>247</v>
      </c>
      <c r="I282" s="77">
        <f>I283</f>
        <v>0</v>
      </c>
      <c r="J282" s="175">
        <f>J283</f>
        <v>0</v>
      </c>
      <c r="K282" s="115">
        <f>K283</f>
        <v>0</v>
      </c>
      <c r="L282" s="7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79">
        <v>3</v>
      </c>
      <c r="B283" s="72">
        <v>2</v>
      </c>
      <c r="C283" s="73">
        <v>2</v>
      </c>
      <c r="D283" s="73">
        <v>7</v>
      </c>
      <c r="E283" s="73">
        <v>1</v>
      </c>
      <c r="F283" s="75"/>
      <c r="G283" s="74" t="s">
        <v>164</v>
      </c>
      <c r="H283" s="124">
        <v>248</v>
      </c>
      <c r="I283" s="77">
        <f>I284+I285</f>
        <v>0</v>
      </c>
      <c r="J283" s="77">
        <f>J284+J285</f>
        <v>0</v>
      </c>
      <c r="K283" s="77">
        <f>K284+K285</f>
        <v>0</v>
      </c>
      <c r="L283" s="7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79">
        <v>3</v>
      </c>
      <c r="B284" s="72">
        <v>2</v>
      </c>
      <c r="C284" s="72">
        <v>2</v>
      </c>
      <c r="D284" s="73">
        <v>7</v>
      </c>
      <c r="E284" s="73">
        <v>1</v>
      </c>
      <c r="F284" s="75">
        <v>1</v>
      </c>
      <c r="G284" s="74" t="s">
        <v>159</v>
      </c>
      <c r="H284" s="93">
        <v>249</v>
      </c>
      <c r="I284" s="139"/>
      <c r="J284" s="139"/>
      <c r="K284" s="139"/>
      <c r="L284" s="13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79">
        <v>3</v>
      </c>
      <c r="B285" s="72">
        <v>2</v>
      </c>
      <c r="C285" s="72">
        <v>2</v>
      </c>
      <c r="D285" s="73">
        <v>7</v>
      </c>
      <c r="E285" s="73">
        <v>1</v>
      </c>
      <c r="F285" s="75">
        <v>2</v>
      </c>
      <c r="G285" s="74" t="s">
        <v>160</v>
      </c>
      <c r="H285" s="124">
        <v>250</v>
      </c>
      <c r="I285" s="82"/>
      <c r="J285" s="82"/>
      <c r="K285" s="82"/>
      <c r="L285" s="8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3">
        <v>3</v>
      </c>
      <c r="B286" s="83">
        <v>3</v>
      </c>
      <c r="C286" s="55"/>
      <c r="D286" s="56"/>
      <c r="E286" s="56"/>
      <c r="F286" s="58"/>
      <c r="G286" s="57" t="s">
        <v>168</v>
      </c>
      <c r="H286" s="93">
        <v>251</v>
      </c>
      <c r="I286" s="60">
        <f>SUM(I287+I316)</f>
        <v>0</v>
      </c>
      <c r="J286" s="176">
        <f>SUM(J287+J316)</f>
        <v>0</v>
      </c>
      <c r="K286" s="165">
        <f>SUM(K287+K316)</f>
        <v>0</v>
      </c>
      <c r="L286" s="6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79">
        <v>3</v>
      </c>
      <c r="B287" s="79">
        <v>3</v>
      </c>
      <c r="C287" s="72">
        <v>1</v>
      </c>
      <c r="D287" s="73"/>
      <c r="E287" s="73"/>
      <c r="F287" s="75"/>
      <c r="G287" s="136" t="s">
        <v>149</v>
      </c>
      <c r="H287" s="124">
        <v>252</v>
      </c>
      <c r="I287" s="77">
        <f>SUM(I289+I294+I298+I302+I306+I309+I312)</f>
        <v>0</v>
      </c>
      <c r="J287" s="175">
        <f>SUM(J289+J294+J298+J302+J306+J309+J312)</f>
        <v>0</v>
      </c>
      <c r="K287" s="115">
        <f>SUM(K289+K294+K298+K302+K306+K309+K312)</f>
        <v>0</v>
      </c>
      <c r="L287" s="7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5">
        <v>1</v>
      </c>
      <c r="B288" s="305"/>
      <c r="C288" s="305"/>
      <c r="D288" s="305"/>
      <c r="E288" s="305"/>
      <c r="F288" s="305"/>
      <c r="G288" s="127">
        <v>2</v>
      </c>
      <c r="H288" s="99">
        <v>3</v>
      </c>
      <c r="I288" s="100">
        <v>4</v>
      </c>
      <c r="J288" s="177">
        <v>5</v>
      </c>
      <c r="K288" s="99">
        <v>6</v>
      </c>
      <c r="L288" s="9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79">
        <v>3</v>
      </c>
      <c r="B289" s="79">
        <v>3</v>
      </c>
      <c r="C289" s="72">
        <v>1</v>
      </c>
      <c r="D289" s="73">
        <v>1</v>
      </c>
      <c r="E289" s="73"/>
      <c r="F289" s="75"/>
      <c r="G289" s="74" t="s">
        <v>150</v>
      </c>
      <c r="H289" s="93">
        <v>253</v>
      </c>
      <c r="I289" s="77">
        <f>I290</f>
        <v>0</v>
      </c>
      <c r="J289" s="175">
        <f>J290</f>
        <v>0</v>
      </c>
      <c r="K289" s="115">
        <f>K290</f>
        <v>0</v>
      </c>
      <c r="L289" s="7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79">
        <v>3</v>
      </c>
      <c r="B290" s="79">
        <v>3</v>
      </c>
      <c r="C290" s="72">
        <v>1</v>
      </c>
      <c r="D290" s="73">
        <v>1</v>
      </c>
      <c r="E290" s="73">
        <v>1</v>
      </c>
      <c r="F290" s="75"/>
      <c r="G290" s="74" t="s">
        <v>150</v>
      </c>
      <c r="H290" s="124">
        <v>254</v>
      </c>
      <c r="I290" s="77">
        <f>SUM(I291:I293)</f>
        <v>0</v>
      </c>
      <c r="J290" s="175">
        <f>SUM(J291:J293)</f>
        <v>0</v>
      </c>
      <c r="K290" s="115">
        <f>SUM(K291:K293)</f>
        <v>0</v>
      </c>
      <c r="L290" s="7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79">
        <v>3</v>
      </c>
      <c r="B291" s="79">
        <v>3</v>
      </c>
      <c r="C291" s="72">
        <v>1</v>
      </c>
      <c r="D291" s="73">
        <v>1</v>
      </c>
      <c r="E291" s="73">
        <v>1</v>
      </c>
      <c r="F291" s="75">
        <v>1</v>
      </c>
      <c r="G291" s="74" t="s">
        <v>151</v>
      </c>
      <c r="H291" s="93">
        <v>255</v>
      </c>
      <c r="I291" s="82"/>
      <c r="J291" s="82"/>
      <c r="K291" s="82"/>
      <c r="L291" s="8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79">
        <v>3</v>
      </c>
      <c r="B292" s="79">
        <v>3</v>
      </c>
      <c r="C292" s="72">
        <v>1</v>
      </c>
      <c r="D292" s="73">
        <v>1</v>
      </c>
      <c r="E292" s="73">
        <v>1</v>
      </c>
      <c r="F292" s="75">
        <v>2</v>
      </c>
      <c r="G292" s="74" t="s">
        <v>152</v>
      </c>
      <c r="H292" s="124">
        <v>256</v>
      </c>
      <c r="I292" s="82"/>
      <c r="J292" s="82"/>
      <c r="K292" s="82"/>
      <c r="L292" s="8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79">
        <v>3</v>
      </c>
      <c r="B293" s="72">
        <v>3</v>
      </c>
      <c r="C293" s="67">
        <v>1</v>
      </c>
      <c r="D293" s="73">
        <v>1</v>
      </c>
      <c r="E293" s="73">
        <v>1</v>
      </c>
      <c r="F293" s="75">
        <v>3</v>
      </c>
      <c r="G293" s="74" t="s">
        <v>169</v>
      </c>
      <c r="H293" s="93">
        <v>257</v>
      </c>
      <c r="I293" s="82"/>
      <c r="J293" s="82"/>
      <c r="K293" s="82"/>
      <c r="L293" s="8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98">
        <v>3</v>
      </c>
      <c r="B294" s="67">
        <v>3</v>
      </c>
      <c r="C294" s="72">
        <v>1</v>
      </c>
      <c r="D294" s="73">
        <v>2</v>
      </c>
      <c r="E294" s="73"/>
      <c r="F294" s="75"/>
      <c r="G294" s="74" t="s">
        <v>170</v>
      </c>
      <c r="H294" s="124">
        <v>258</v>
      </c>
      <c r="I294" s="77">
        <f>I295</f>
        <v>0</v>
      </c>
      <c r="J294" s="175">
        <f>J295</f>
        <v>0</v>
      </c>
      <c r="K294" s="115">
        <f>K295</f>
        <v>0</v>
      </c>
      <c r="L294" s="7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98">
        <v>3</v>
      </c>
      <c r="B295" s="98">
        <v>3</v>
      </c>
      <c r="C295" s="67">
        <v>1</v>
      </c>
      <c r="D295" s="65">
        <v>2</v>
      </c>
      <c r="E295" s="65">
        <v>1</v>
      </c>
      <c r="F295" s="68"/>
      <c r="G295" s="66" t="s">
        <v>170</v>
      </c>
      <c r="H295" s="124">
        <v>259</v>
      </c>
      <c r="I295" s="112">
        <f>SUM(I296:I297)</f>
        <v>0</v>
      </c>
      <c r="J295" s="178">
        <f>SUM(J296:J297)</f>
        <v>0</v>
      </c>
      <c r="K295" s="113">
        <f>SUM(K296:K297)</f>
        <v>0</v>
      </c>
      <c r="L295" s="1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79">
        <v>3</v>
      </c>
      <c r="B296" s="79">
        <v>3</v>
      </c>
      <c r="C296" s="72">
        <v>1</v>
      </c>
      <c r="D296" s="73">
        <v>2</v>
      </c>
      <c r="E296" s="73">
        <v>1</v>
      </c>
      <c r="F296" s="75">
        <v>1</v>
      </c>
      <c r="G296" s="74" t="s">
        <v>156</v>
      </c>
      <c r="H296" s="124">
        <v>260</v>
      </c>
      <c r="I296" s="82"/>
      <c r="J296" s="82"/>
      <c r="K296" s="82"/>
      <c r="L296" s="8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88">
        <v>3</v>
      </c>
      <c r="B297" s="152">
        <v>3</v>
      </c>
      <c r="C297" s="104">
        <v>1</v>
      </c>
      <c r="D297" s="105">
        <v>2</v>
      </c>
      <c r="E297" s="105">
        <v>1</v>
      </c>
      <c r="F297" s="106">
        <v>2</v>
      </c>
      <c r="G297" s="134" t="s">
        <v>157</v>
      </c>
      <c r="H297" s="124">
        <v>261</v>
      </c>
      <c r="I297" s="82"/>
      <c r="J297" s="82"/>
      <c r="K297" s="82"/>
      <c r="L297" s="8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2">
        <v>3</v>
      </c>
      <c r="B298" s="74">
        <v>3</v>
      </c>
      <c r="C298" s="72">
        <v>1</v>
      </c>
      <c r="D298" s="73">
        <v>3</v>
      </c>
      <c r="E298" s="73"/>
      <c r="F298" s="75"/>
      <c r="G298" s="74" t="s">
        <v>158</v>
      </c>
      <c r="H298" s="124">
        <v>262</v>
      </c>
      <c r="I298" s="77">
        <f>I299</f>
        <v>0</v>
      </c>
      <c r="J298" s="175">
        <f>J299</f>
        <v>0</v>
      </c>
      <c r="K298" s="115">
        <f>K299</f>
        <v>0</v>
      </c>
      <c r="L298" s="7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2">
        <v>3</v>
      </c>
      <c r="B299" s="134">
        <v>3</v>
      </c>
      <c r="C299" s="104">
        <v>1</v>
      </c>
      <c r="D299" s="105">
        <v>3</v>
      </c>
      <c r="E299" s="105">
        <v>1</v>
      </c>
      <c r="F299" s="106"/>
      <c r="G299" s="134" t="s">
        <v>158</v>
      </c>
      <c r="H299" s="124">
        <v>263</v>
      </c>
      <c r="I299" s="78">
        <f>I300+I301</f>
        <v>0</v>
      </c>
      <c r="J299" s="78">
        <f>J300+J301</f>
        <v>0</v>
      </c>
      <c r="K299" s="78">
        <f>K300+K301</f>
        <v>0</v>
      </c>
      <c r="L299" s="7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2">
        <v>3</v>
      </c>
      <c r="B300" s="74">
        <v>3</v>
      </c>
      <c r="C300" s="72">
        <v>1</v>
      </c>
      <c r="D300" s="73">
        <v>3</v>
      </c>
      <c r="E300" s="73">
        <v>1</v>
      </c>
      <c r="F300" s="75">
        <v>1</v>
      </c>
      <c r="G300" s="74" t="s">
        <v>159</v>
      </c>
      <c r="H300" s="124">
        <v>264</v>
      </c>
      <c r="I300" s="139"/>
      <c r="J300" s="139"/>
      <c r="K300" s="139"/>
      <c r="L300" s="15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2">
        <v>3</v>
      </c>
      <c r="B301" s="74">
        <v>3</v>
      </c>
      <c r="C301" s="72">
        <v>1</v>
      </c>
      <c r="D301" s="73">
        <v>3</v>
      </c>
      <c r="E301" s="73">
        <v>1</v>
      </c>
      <c r="F301" s="75">
        <v>2</v>
      </c>
      <c r="G301" s="74" t="s">
        <v>160</v>
      </c>
      <c r="H301" s="124">
        <v>265</v>
      </c>
      <c r="I301" s="82"/>
      <c r="J301" s="82"/>
      <c r="K301" s="82"/>
      <c r="L301" s="8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2">
        <v>3</v>
      </c>
      <c r="B302" s="74">
        <v>3</v>
      </c>
      <c r="C302" s="72">
        <v>1</v>
      </c>
      <c r="D302" s="73">
        <v>4</v>
      </c>
      <c r="E302" s="73"/>
      <c r="F302" s="75"/>
      <c r="G302" s="74" t="s">
        <v>171</v>
      </c>
      <c r="H302" s="124">
        <v>266</v>
      </c>
      <c r="I302" s="77">
        <f>I303</f>
        <v>0</v>
      </c>
      <c r="J302" s="175">
        <f>J303</f>
        <v>0</v>
      </c>
      <c r="K302" s="115">
        <f>K303</f>
        <v>0</v>
      </c>
      <c r="L302" s="7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79">
        <v>3</v>
      </c>
      <c r="B303" s="72">
        <v>3</v>
      </c>
      <c r="C303" s="73">
        <v>1</v>
      </c>
      <c r="D303" s="73">
        <v>4</v>
      </c>
      <c r="E303" s="73">
        <v>1</v>
      </c>
      <c r="F303" s="75"/>
      <c r="G303" s="74" t="s">
        <v>171</v>
      </c>
      <c r="H303" s="124">
        <v>267</v>
      </c>
      <c r="I303" s="77">
        <f>SUM(I304:I305)</f>
        <v>0</v>
      </c>
      <c r="J303" s="77">
        <f>SUM(J304:J305)</f>
        <v>0</v>
      </c>
      <c r="K303" s="77">
        <f>SUM(K304:K305)</f>
        <v>0</v>
      </c>
      <c r="L303" s="7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79">
        <v>3</v>
      </c>
      <c r="B304" s="72">
        <v>3</v>
      </c>
      <c r="C304" s="73">
        <v>1</v>
      </c>
      <c r="D304" s="73">
        <v>4</v>
      </c>
      <c r="E304" s="73">
        <v>1</v>
      </c>
      <c r="F304" s="75">
        <v>1</v>
      </c>
      <c r="G304" s="74" t="s">
        <v>159</v>
      </c>
      <c r="H304" s="124">
        <v>268</v>
      </c>
      <c r="I304" s="81"/>
      <c r="J304" s="82"/>
      <c r="K304" s="82"/>
      <c r="L304" s="8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72">
        <v>3</v>
      </c>
      <c r="B305" s="73">
        <v>3</v>
      </c>
      <c r="C305" s="73">
        <v>1</v>
      </c>
      <c r="D305" s="73">
        <v>4</v>
      </c>
      <c r="E305" s="73">
        <v>1</v>
      </c>
      <c r="F305" s="75">
        <v>2</v>
      </c>
      <c r="G305" s="73" t="s">
        <v>160</v>
      </c>
      <c r="H305" s="124">
        <v>269</v>
      </c>
      <c r="I305" s="82"/>
      <c r="J305" s="139"/>
      <c r="K305" s="139"/>
      <c r="L305" s="15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2">
        <v>3</v>
      </c>
      <c r="B306" s="73">
        <v>3</v>
      </c>
      <c r="C306" s="73">
        <v>1</v>
      </c>
      <c r="D306" s="73">
        <v>5</v>
      </c>
      <c r="E306" s="73"/>
      <c r="F306" s="75"/>
      <c r="G306" s="74" t="s">
        <v>172</v>
      </c>
      <c r="H306" s="124">
        <v>270</v>
      </c>
      <c r="I306" s="114">
        <f t="shared" ref="I306:L307" si="26">I307</f>
        <v>0</v>
      </c>
      <c r="J306" s="175">
        <f t="shared" si="26"/>
        <v>0</v>
      </c>
      <c r="K306" s="78">
        <f t="shared" si="26"/>
        <v>0</v>
      </c>
      <c r="L306" s="7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67">
        <v>3</v>
      </c>
      <c r="B307" s="105">
        <v>3</v>
      </c>
      <c r="C307" s="105">
        <v>1</v>
      </c>
      <c r="D307" s="105">
        <v>5</v>
      </c>
      <c r="E307" s="105">
        <v>1</v>
      </c>
      <c r="F307" s="106"/>
      <c r="G307" s="134" t="s">
        <v>172</v>
      </c>
      <c r="H307" s="124">
        <v>271</v>
      </c>
      <c r="I307" s="78">
        <f t="shared" si="26"/>
        <v>0</v>
      </c>
      <c r="J307" s="178">
        <f t="shared" si="26"/>
        <v>0</v>
      </c>
      <c r="K307" s="114">
        <f t="shared" si="26"/>
        <v>0</v>
      </c>
      <c r="L307" s="1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2">
        <v>3</v>
      </c>
      <c r="B308" s="73">
        <v>3</v>
      </c>
      <c r="C308" s="73">
        <v>1</v>
      </c>
      <c r="D308" s="73">
        <v>5</v>
      </c>
      <c r="E308" s="73">
        <v>1</v>
      </c>
      <c r="F308" s="75">
        <v>1</v>
      </c>
      <c r="G308" s="74" t="s">
        <v>172</v>
      </c>
      <c r="H308" s="124">
        <v>272</v>
      </c>
      <c r="I308" s="82"/>
      <c r="J308" s="139"/>
      <c r="K308" s="139"/>
      <c r="L308" s="15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2">
        <v>3</v>
      </c>
      <c r="B309" s="73">
        <v>3</v>
      </c>
      <c r="C309" s="73">
        <v>1</v>
      </c>
      <c r="D309" s="73">
        <v>6</v>
      </c>
      <c r="E309" s="73"/>
      <c r="F309" s="75"/>
      <c r="G309" s="74" t="s">
        <v>163</v>
      </c>
      <c r="H309" s="124">
        <v>273</v>
      </c>
      <c r="I309" s="78">
        <f t="shared" ref="I309:L310" si="27">I310</f>
        <v>0</v>
      </c>
      <c r="J309" s="175">
        <f t="shared" si="27"/>
        <v>0</v>
      </c>
      <c r="K309" s="78">
        <f t="shared" si="27"/>
        <v>0</v>
      </c>
      <c r="L309" s="7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2">
        <v>3</v>
      </c>
      <c r="B310" s="73">
        <v>3</v>
      </c>
      <c r="C310" s="73">
        <v>1</v>
      </c>
      <c r="D310" s="73">
        <v>6</v>
      </c>
      <c r="E310" s="73">
        <v>1</v>
      </c>
      <c r="F310" s="75"/>
      <c r="G310" s="74" t="s">
        <v>163</v>
      </c>
      <c r="H310" s="124">
        <v>274</v>
      </c>
      <c r="I310" s="77">
        <f t="shared" si="27"/>
        <v>0</v>
      </c>
      <c r="J310" s="175">
        <f t="shared" si="27"/>
        <v>0</v>
      </c>
      <c r="K310" s="78">
        <f t="shared" si="27"/>
        <v>0</v>
      </c>
      <c r="L310" s="7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2">
        <v>3</v>
      </c>
      <c r="B311" s="73">
        <v>3</v>
      </c>
      <c r="C311" s="73">
        <v>1</v>
      </c>
      <c r="D311" s="73">
        <v>6</v>
      </c>
      <c r="E311" s="73">
        <v>1</v>
      </c>
      <c r="F311" s="75">
        <v>1</v>
      </c>
      <c r="G311" s="74" t="s">
        <v>163</v>
      </c>
      <c r="H311" s="124">
        <v>275</v>
      </c>
      <c r="I311" s="139"/>
      <c r="J311" s="139"/>
      <c r="K311" s="139"/>
      <c r="L311" s="15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2">
        <v>3</v>
      </c>
      <c r="B312" s="73">
        <v>3</v>
      </c>
      <c r="C312" s="73">
        <v>1</v>
      </c>
      <c r="D312" s="73">
        <v>7</v>
      </c>
      <c r="E312" s="73"/>
      <c r="F312" s="75"/>
      <c r="G312" s="74" t="s">
        <v>164</v>
      </c>
      <c r="H312" s="124">
        <v>276</v>
      </c>
      <c r="I312" s="77">
        <f>I313</f>
        <v>0</v>
      </c>
      <c r="J312" s="175">
        <f>J313</f>
        <v>0</v>
      </c>
      <c r="K312" s="78">
        <f>K313</f>
        <v>0</v>
      </c>
      <c r="L312" s="7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2">
        <v>3</v>
      </c>
      <c r="B313" s="73">
        <v>3</v>
      </c>
      <c r="C313" s="73">
        <v>1</v>
      </c>
      <c r="D313" s="73">
        <v>7</v>
      </c>
      <c r="E313" s="73">
        <v>1</v>
      </c>
      <c r="F313" s="75"/>
      <c r="G313" s="74" t="s">
        <v>164</v>
      </c>
      <c r="H313" s="124">
        <v>277</v>
      </c>
      <c r="I313" s="77">
        <f>I314+I315</f>
        <v>0</v>
      </c>
      <c r="J313" s="77">
        <f>J314+J315</f>
        <v>0</v>
      </c>
      <c r="K313" s="77">
        <f>K314+K315</f>
        <v>0</v>
      </c>
      <c r="L313" s="7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2">
        <v>3</v>
      </c>
      <c r="B314" s="73">
        <v>3</v>
      </c>
      <c r="C314" s="73">
        <v>1</v>
      </c>
      <c r="D314" s="73">
        <v>7</v>
      </c>
      <c r="E314" s="73">
        <v>1</v>
      </c>
      <c r="F314" s="75">
        <v>1</v>
      </c>
      <c r="G314" s="74" t="s">
        <v>159</v>
      </c>
      <c r="H314" s="124">
        <v>278</v>
      </c>
      <c r="I314" s="139"/>
      <c r="J314" s="139"/>
      <c r="K314" s="139"/>
      <c r="L314" s="159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2">
        <v>3</v>
      </c>
      <c r="B315" s="73">
        <v>3</v>
      </c>
      <c r="C315" s="73">
        <v>1</v>
      </c>
      <c r="D315" s="73">
        <v>7</v>
      </c>
      <c r="E315" s="73">
        <v>1</v>
      </c>
      <c r="F315" s="75">
        <v>2</v>
      </c>
      <c r="G315" s="74" t="s">
        <v>160</v>
      </c>
      <c r="H315" s="124">
        <v>279</v>
      </c>
      <c r="I315" s="82"/>
      <c r="J315" s="82"/>
      <c r="K315" s="82"/>
      <c r="L315" s="8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2">
        <v>3</v>
      </c>
      <c r="B316" s="73">
        <v>3</v>
      </c>
      <c r="C316" s="73">
        <v>2</v>
      </c>
      <c r="D316" s="73"/>
      <c r="E316" s="73"/>
      <c r="F316" s="75"/>
      <c r="G316" s="136" t="s">
        <v>165</v>
      </c>
      <c r="H316" s="124">
        <v>280</v>
      </c>
      <c r="I316" s="77">
        <f>SUM(I317+I322+I326+I331+I335+I338+I341)</f>
        <v>0</v>
      </c>
      <c r="J316" s="175">
        <f>SUM(J317+J322+J326+J331+J335+J338+J341)</f>
        <v>0</v>
      </c>
      <c r="K316" s="78">
        <f>SUM(K317+K322+K326+K331+K335+K338+K341)</f>
        <v>0</v>
      </c>
      <c r="L316" s="7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2">
        <v>3</v>
      </c>
      <c r="B317" s="73">
        <v>3</v>
      </c>
      <c r="C317" s="73">
        <v>2</v>
      </c>
      <c r="D317" s="73">
        <v>1</v>
      </c>
      <c r="E317" s="73"/>
      <c r="F317" s="75"/>
      <c r="G317" s="74" t="s">
        <v>167</v>
      </c>
      <c r="H317" s="124">
        <v>281</v>
      </c>
      <c r="I317" s="77">
        <f>I318</f>
        <v>0</v>
      </c>
      <c r="J317" s="175">
        <f>J318</f>
        <v>0</v>
      </c>
      <c r="K317" s="78">
        <f>K318</f>
        <v>0</v>
      </c>
      <c r="L317" s="7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79">
        <v>3</v>
      </c>
      <c r="B318" s="72">
        <v>3</v>
      </c>
      <c r="C318" s="73">
        <v>2</v>
      </c>
      <c r="D318" s="74">
        <v>1</v>
      </c>
      <c r="E318" s="72">
        <v>1</v>
      </c>
      <c r="F318" s="75"/>
      <c r="G318" s="74" t="s">
        <v>167</v>
      </c>
      <c r="H318" s="124">
        <v>282</v>
      </c>
      <c r="I318" s="77">
        <f>SUM(I319:I321)</f>
        <v>0</v>
      </c>
      <c r="J318" s="175">
        <f>SUM(J319:J321)</f>
        <v>0</v>
      </c>
      <c r="K318" s="78">
        <f>SUM(K319:K321)</f>
        <v>0</v>
      </c>
      <c r="L318" s="7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79">
        <v>3</v>
      </c>
      <c r="B319" s="72">
        <v>3</v>
      </c>
      <c r="C319" s="73">
        <v>2</v>
      </c>
      <c r="D319" s="74">
        <v>1</v>
      </c>
      <c r="E319" s="72">
        <v>1</v>
      </c>
      <c r="F319" s="75">
        <v>1</v>
      </c>
      <c r="G319" s="74" t="s">
        <v>151</v>
      </c>
      <c r="H319" s="124">
        <v>283</v>
      </c>
      <c r="I319" s="82"/>
      <c r="J319" s="82"/>
      <c r="K319" s="82"/>
      <c r="L319" s="8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98">
        <v>3</v>
      </c>
      <c r="B320" s="67">
        <v>3</v>
      </c>
      <c r="C320" s="65">
        <v>2</v>
      </c>
      <c r="D320" s="66">
        <v>1</v>
      </c>
      <c r="E320" s="67">
        <v>1</v>
      </c>
      <c r="F320" s="68">
        <v>2</v>
      </c>
      <c r="G320" s="66" t="s">
        <v>152</v>
      </c>
      <c r="H320" s="124">
        <v>284</v>
      </c>
      <c r="I320" s="82"/>
      <c r="J320" s="82"/>
      <c r="K320" s="82"/>
      <c r="L320" s="8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79">
        <v>3</v>
      </c>
      <c r="B321" s="79">
        <v>3</v>
      </c>
      <c r="C321" s="72">
        <v>2</v>
      </c>
      <c r="D321" s="74">
        <v>1</v>
      </c>
      <c r="E321" s="72">
        <v>1</v>
      </c>
      <c r="F321" s="75">
        <v>3</v>
      </c>
      <c r="G321" s="74" t="s">
        <v>169</v>
      </c>
      <c r="H321" s="124">
        <v>285</v>
      </c>
      <c r="I321" s="82"/>
      <c r="J321" s="82"/>
      <c r="K321" s="82"/>
      <c r="L321" s="8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88">
        <v>3</v>
      </c>
      <c r="B322" s="88">
        <v>3</v>
      </c>
      <c r="C322" s="104">
        <v>2</v>
      </c>
      <c r="D322" s="134">
        <v>2</v>
      </c>
      <c r="E322" s="104"/>
      <c r="F322" s="106"/>
      <c r="G322" s="134" t="s">
        <v>170</v>
      </c>
      <c r="H322" s="124">
        <v>286</v>
      </c>
      <c r="I322" s="94">
        <f>I323</f>
        <v>0</v>
      </c>
      <c r="J322" s="179">
        <f>J323</f>
        <v>0</v>
      </c>
      <c r="K322" s="96">
        <f>K323</f>
        <v>0</v>
      </c>
      <c r="L322" s="96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79">
        <v>3</v>
      </c>
      <c r="B323" s="79">
        <v>3</v>
      </c>
      <c r="C323" s="72">
        <v>2</v>
      </c>
      <c r="D323" s="74">
        <v>2</v>
      </c>
      <c r="E323" s="72">
        <v>1</v>
      </c>
      <c r="F323" s="75"/>
      <c r="G323" s="74" t="s">
        <v>170</v>
      </c>
      <c r="H323" s="124">
        <v>287</v>
      </c>
      <c r="I323" s="77">
        <f>SUM(I324:I325)</f>
        <v>0</v>
      </c>
      <c r="J323" s="115">
        <f>SUM(J324:J325)</f>
        <v>0</v>
      </c>
      <c r="K323" s="78">
        <f>SUM(K324:K325)</f>
        <v>0</v>
      </c>
      <c r="L323" s="7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79">
        <v>3</v>
      </c>
      <c r="B324" s="79">
        <v>3</v>
      </c>
      <c r="C324" s="72">
        <v>2</v>
      </c>
      <c r="D324" s="74">
        <v>2</v>
      </c>
      <c r="E324" s="79">
        <v>1</v>
      </c>
      <c r="F324" s="128">
        <v>1</v>
      </c>
      <c r="G324" s="74" t="s">
        <v>156</v>
      </c>
      <c r="H324" s="124">
        <v>288</v>
      </c>
      <c r="I324" s="82"/>
      <c r="J324" s="82"/>
      <c r="K324" s="82"/>
      <c r="L324" s="8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88">
        <v>3</v>
      </c>
      <c r="B325" s="88">
        <v>3</v>
      </c>
      <c r="C325" s="89">
        <v>2</v>
      </c>
      <c r="D325" s="90">
        <v>2</v>
      </c>
      <c r="E325" s="91">
        <v>1</v>
      </c>
      <c r="F325" s="133">
        <v>2</v>
      </c>
      <c r="G325" s="91" t="s">
        <v>157</v>
      </c>
      <c r="H325" s="124">
        <v>289</v>
      </c>
      <c r="I325" s="82"/>
      <c r="J325" s="82"/>
      <c r="K325" s="82"/>
      <c r="L325" s="8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79">
        <v>3</v>
      </c>
      <c r="B326" s="79">
        <v>3</v>
      </c>
      <c r="C326" s="72">
        <v>2</v>
      </c>
      <c r="D326" s="73">
        <v>3</v>
      </c>
      <c r="E326" s="74"/>
      <c r="F326" s="128"/>
      <c r="G326" s="74" t="s">
        <v>158</v>
      </c>
      <c r="H326" s="124">
        <v>290</v>
      </c>
      <c r="I326" s="77">
        <f>I327</f>
        <v>0</v>
      </c>
      <c r="J326" s="115">
        <f>J327</f>
        <v>0</v>
      </c>
      <c r="K326" s="115">
        <f>K327</f>
        <v>0</v>
      </c>
      <c r="L326" s="7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79">
        <v>3</v>
      </c>
      <c r="B327" s="79">
        <v>3</v>
      </c>
      <c r="C327" s="72">
        <v>2</v>
      </c>
      <c r="D327" s="73">
        <v>3</v>
      </c>
      <c r="E327" s="74">
        <v>1</v>
      </c>
      <c r="F327" s="128"/>
      <c r="G327" s="73" t="s">
        <v>158</v>
      </c>
      <c r="H327" s="124">
        <v>291</v>
      </c>
      <c r="I327" s="77">
        <f>I328+I329</f>
        <v>0</v>
      </c>
      <c r="J327" s="77">
        <f>J328+J329</f>
        <v>0</v>
      </c>
      <c r="K327" s="77">
        <f>K328+K329</f>
        <v>0</v>
      </c>
      <c r="L327" s="7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79">
        <v>3</v>
      </c>
      <c r="B328" s="79">
        <v>3</v>
      </c>
      <c r="C328" s="72">
        <v>2</v>
      </c>
      <c r="D328" s="73">
        <v>3</v>
      </c>
      <c r="E328" s="74">
        <v>1</v>
      </c>
      <c r="F328" s="128">
        <v>1</v>
      </c>
      <c r="G328" s="74" t="s">
        <v>159</v>
      </c>
      <c r="H328" s="124">
        <v>292</v>
      </c>
      <c r="I328" s="139"/>
      <c r="J328" s="139"/>
      <c r="K328" s="139"/>
      <c r="L328" s="15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79">
        <v>3</v>
      </c>
      <c r="B329" s="79">
        <v>3</v>
      </c>
      <c r="C329" s="72">
        <v>2</v>
      </c>
      <c r="D329" s="73">
        <v>3</v>
      </c>
      <c r="E329" s="74">
        <v>1</v>
      </c>
      <c r="F329" s="128">
        <v>2</v>
      </c>
      <c r="G329" s="74" t="s">
        <v>160</v>
      </c>
      <c r="H329" s="124">
        <v>293</v>
      </c>
      <c r="I329" s="82"/>
      <c r="J329" s="82"/>
      <c r="K329" s="82"/>
      <c r="L329" s="8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5">
        <v>1</v>
      </c>
      <c r="B330" s="305"/>
      <c r="C330" s="305"/>
      <c r="D330" s="305"/>
      <c r="E330" s="305"/>
      <c r="F330" s="305"/>
      <c r="G330" s="127">
        <v>2</v>
      </c>
      <c r="H330" s="124">
        <v>3</v>
      </c>
      <c r="I330" s="100">
        <v>4</v>
      </c>
      <c r="J330" s="177">
        <v>5</v>
      </c>
      <c r="K330" s="99">
        <v>6</v>
      </c>
      <c r="L330" s="9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79">
        <v>3</v>
      </c>
      <c r="B331" s="79">
        <v>3</v>
      </c>
      <c r="C331" s="72">
        <v>2</v>
      </c>
      <c r="D331" s="73">
        <v>4</v>
      </c>
      <c r="E331" s="73"/>
      <c r="F331" s="75"/>
      <c r="G331" s="73" t="s">
        <v>171</v>
      </c>
      <c r="H331" s="59">
        <v>294</v>
      </c>
      <c r="I331" s="77">
        <f>I332</f>
        <v>0</v>
      </c>
      <c r="J331" s="115">
        <f>J332</f>
        <v>0</v>
      </c>
      <c r="K331" s="115">
        <f>K332</f>
        <v>0</v>
      </c>
      <c r="L331" s="7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98">
        <v>3</v>
      </c>
      <c r="B332" s="98">
        <v>3</v>
      </c>
      <c r="C332" s="67">
        <v>2</v>
      </c>
      <c r="D332" s="65">
        <v>4</v>
      </c>
      <c r="E332" s="65">
        <v>1</v>
      </c>
      <c r="F332" s="68"/>
      <c r="G332" s="65" t="s">
        <v>171</v>
      </c>
      <c r="H332" s="69">
        <v>295</v>
      </c>
      <c r="I332" s="112">
        <f>SUM(I333:I334)</f>
        <v>0</v>
      </c>
      <c r="J332" s="113">
        <f>SUM(J333:J334)</f>
        <v>0</v>
      </c>
      <c r="K332" s="113">
        <f>SUM(K333:K334)</f>
        <v>0</v>
      </c>
      <c r="L332" s="1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79">
        <v>3</v>
      </c>
      <c r="B333" s="79">
        <v>3</v>
      </c>
      <c r="C333" s="72">
        <v>2</v>
      </c>
      <c r="D333" s="73">
        <v>4</v>
      </c>
      <c r="E333" s="73">
        <v>1</v>
      </c>
      <c r="F333" s="75">
        <v>1</v>
      </c>
      <c r="G333" s="73" t="s">
        <v>159</v>
      </c>
      <c r="H333" s="59">
        <v>296</v>
      </c>
      <c r="I333" s="82"/>
      <c r="J333" s="82"/>
      <c r="K333" s="82"/>
      <c r="L333" s="8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79">
        <v>3</v>
      </c>
      <c r="B334" s="79">
        <v>3</v>
      </c>
      <c r="C334" s="72">
        <v>2</v>
      </c>
      <c r="D334" s="73">
        <v>4</v>
      </c>
      <c r="E334" s="73">
        <v>1</v>
      </c>
      <c r="F334" s="75">
        <v>2</v>
      </c>
      <c r="G334" s="73" t="s">
        <v>160</v>
      </c>
      <c r="H334" s="69">
        <v>297</v>
      </c>
      <c r="I334" s="82"/>
      <c r="J334" s="82"/>
      <c r="K334" s="82"/>
      <c r="L334" s="8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79">
        <v>3</v>
      </c>
      <c r="B335" s="79">
        <v>3</v>
      </c>
      <c r="C335" s="72">
        <v>2</v>
      </c>
      <c r="D335" s="73">
        <v>5</v>
      </c>
      <c r="E335" s="73"/>
      <c r="F335" s="75"/>
      <c r="G335" s="73" t="s">
        <v>172</v>
      </c>
      <c r="H335" s="59">
        <v>298</v>
      </c>
      <c r="I335" s="7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7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98">
        <v>3</v>
      </c>
      <c r="B336" s="98">
        <v>3</v>
      </c>
      <c r="C336" s="67">
        <v>2</v>
      </c>
      <c r="D336" s="65">
        <v>5</v>
      </c>
      <c r="E336" s="65">
        <v>1</v>
      </c>
      <c r="F336" s="68"/>
      <c r="G336" s="65" t="s">
        <v>172</v>
      </c>
      <c r="H336" s="69">
        <v>299</v>
      </c>
      <c r="I336" s="112">
        <f t="shared" si="28"/>
        <v>0</v>
      </c>
      <c r="J336" s="113">
        <f t="shared" si="28"/>
        <v>0</v>
      </c>
      <c r="K336" s="113">
        <f t="shared" si="28"/>
        <v>0</v>
      </c>
      <c r="L336" s="1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79">
        <v>3</v>
      </c>
      <c r="B337" s="79">
        <v>3</v>
      </c>
      <c r="C337" s="72">
        <v>2</v>
      </c>
      <c r="D337" s="73">
        <v>5</v>
      </c>
      <c r="E337" s="73">
        <v>1</v>
      </c>
      <c r="F337" s="75">
        <v>1</v>
      </c>
      <c r="G337" s="73" t="s">
        <v>172</v>
      </c>
      <c r="H337" s="59">
        <v>300</v>
      </c>
      <c r="I337" s="139"/>
      <c r="J337" s="139"/>
      <c r="K337" s="139"/>
      <c r="L337" s="15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79">
        <v>3</v>
      </c>
      <c r="B338" s="79">
        <v>3</v>
      </c>
      <c r="C338" s="72">
        <v>2</v>
      </c>
      <c r="D338" s="73">
        <v>6</v>
      </c>
      <c r="E338" s="73"/>
      <c r="F338" s="75"/>
      <c r="G338" s="73" t="s">
        <v>163</v>
      </c>
      <c r="H338" s="69">
        <v>301</v>
      </c>
      <c r="I338" s="7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7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79">
        <v>3</v>
      </c>
      <c r="B339" s="79">
        <v>3</v>
      </c>
      <c r="C339" s="72">
        <v>2</v>
      </c>
      <c r="D339" s="73">
        <v>6</v>
      </c>
      <c r="E339" s="73">
        <v>1</v>
      </c>
      <c r="F339" s="75"/>
      <c r="G339" s="73" t="s">
        <v>163</v>
      </c>
      <c r="H339" s="59">
        <v>302</v>
      </c>
      <c r="I339" s="77">
        <f t="shared" si="29"/>
        <v>0</v>
      </c>
      <c r="J339" s="115">
        <f t="shared" si="29"/>
        <v>0</v>
      </c>
      <c r="K339" s="115">
        <f t="shared" si="29"/>
        <v>0</v>
      </c>
      <c r="L339" s="7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88">
        <v>3</v>
      </c>
      <c r="B340" s="88">
        <v>3</v>
      </c>
      <c r="C340" s="89">
        <v>2</v>
      </c>
      <c r="D340" s="90">
        <v>6</v>
      </c>
      <c r="E340" s="90">
        <v>1</v>
      </c>
      <c r="F340" s="92">
        <v>1</v>
      </c>
      <c r="G340" s="90" t="s">
        <v>163</v>
      </c>
      <c r="H340" s="69">
        <v>303</v>
      </c>
      <c r="I340" s="139"/>
      <c r="J340" s="139"/>
      <c r="K340" s="139"/>
      <c r="L340" s="15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79">
        <v>3</v>
      </c>
      <c r="B341" s="79">
        <v>3</v>
      </c>
      <c r="C341" s="72">
        <v>2</v>
      </c>
      <c r="D341" s="73">
        <v>7</v>
      </c>
      <c r="E341" s="73"/>
      <c r="F341" s="75"/>
      <c r="G341" s="73" t="s">
        <v>164</v>
      </c>
      <c r="H341" s="59">
        <v>304</v>
      </c>
      <c r="I341" s="7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7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88">
        <v>3</v>
      </c>
      <c r="B342" s="88">
        <v>3</v>
      </c>
      <c r="C342" s="89">
        <v>2</v>
      </c>
      <c r="D342" s="90">
        <v>7</v>
      </c>
      <c r="E342" s="90">
        <v>1</v>
      </c>
      <c r="F342" s="92"/>
      <c r="G342" s="90" t="s">
        <v>164</v>
      </c>
      <c r="H342" s="69">
        <v>305</v>
      </c>
      <c r="I342" s="78">
        <f t="shared" si="30"/>
        <v>0</v>
      </c>
      <c r="J342" s="115">
        <f t="shared" si="30"/>
        <v>0</v>
      </c>
      <c r="K342" s="115">
        <f t="shared" si="30"/>
        <v>0</v>
      </c>
      <c r="L342" s="7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79">
        <v>3</v>
      </c>
      <c r="B343" s="79">
        <v>3</v>
      </c>
      <c r="C343" s="72">
        <v>2</v>
      </c>
      <c r="D343" s="73">
        <v>7</v>
      </c>
      <c r="E343" s="73">
        <v>1</v>
      </c>
      <c r="F343" s="75">
        <v>1</v>
      </c>
      <c r="G343" s="73" t="s">
        <v>164</v>
      </c>
      <c r="H343" s="59">
        <v>306</v>
      </c>
      <c r="I343" s="139"/>
      <c r="J343" s="139"/>
      <c r="K343" s="139"/>
      <c r="L343" s="15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180"/>
      <c r="B344" s="180"/>
      <c r="C344" s="181"/>
      <c r="D344" s="182"/>
      <c r="E344" s="183"/>
      <c r="F344" s="184"/>
      <c r="G344" s="185" t="s">
        <v>173</v>
      </c>
      <c r="H344" s="69">
        <v>307</v>
      </c>
      <c r="I344" s="186">
        <f>SUM(I30+I174)</f>
        <v>0</v>
      </c>
      <c r="J344" s="187">
        <f>SUM(J30+J174)</f>
        <v>0</v>
      </c>
      <c r="K344" s="187">
        <f>SUM(K30+K174)</f>
        <v>0</v>
      </c>
      <c r="L344" s="18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189"/>
      <c r="B347" s="190"/>
      <c r="C347" s="190"/>
      <c r="D347" s="191"/>
      <c r="E347" s="191"/>
      <c r="F347" s="191"/>
      <c r="G347" s="192"/>
      <c r="H347" s="193"/>
      <c r="I347" s="3"/>
      <c r="J347" s="3"/>
      <c r="K347" s="194"/>
      <c r="L347" s="19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95"/>
      <c r="B348" s="196"/>
      <c r="C348" s="196"/>
      <c r="D348" s="197" t="s">
        <v>174</v>
      </c>
      <c r="E348" s="198"/>
      <c r="F348" s="198"/>
      <c r="G348" s="198"/>
      <c r="H348" s="198"/>
      <c r="I348" s="199" t="s">
        <v>175</v>
      </c>
      <c r="J348" s="3"/>
      <c r="K348" s="304" t="s">
        <v>176</v>
      </c>
      <c r="L348" s="3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01"/>
      <c r="J349" s="3"/>
      <c r="K349" s="201"/>
      <c r="L349" s="20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194"/>
      <c r="E350" s="194"/>
      <c r="F350" s="202"/>
      <c r="G350" s="194"/>
      <c r="H350" s="3"/>
      <c r="I350" s="201"/>
      <c r="J350" s="3"/>
      <c r="K350" s="203"/>
      <c r="L350" s="20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04"/>
      <c r="B351" s="19"/>
      <c r="C351" s="19"/>
      <c r="D351" s="303" t="s">
        <v>177</v>
      </c>
      <c r="E351" s="303"/>
      <c r="F351" s="303"/>
      <c r="G351" s="303"/>
      <c r="H351" s="205"/>
      <c r="I351" s="199" t="s">
        <v>175</v>
      </c>
      <c r="J351" s="19"/>
      <c r="K351" s="304" t="s">
        <v>176</v>
      </c>
      <c r="L351" s="3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customSheetViews>
    <customSheetView guid="{11E0A2C6-2878-4C07-9982-990334AE1545}" showPageBreaks="1" zeroValues="0" hiddenColumns="1" state="hidden" topLeftCell="A13">
      <selection activeCell="U27" sqref="U27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330:F330"/>
    <mergeCell ref="K348:L348"/>
    <mergeCell ref="D351:G351"/>
    <mergeCell ref="K351:L351"/>
    <mergeCell ref="A131:F131"/>
    <mergeCell ref="A171:F171"/>
    <mergeCell ref="A208:F208"/>
    <mergeCell ref="A247:F247"/>
    <mergeCell ref="A288:F288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8"/>
  <sheetViews>
    <sheetView showZeros="0" topLeftCell="A40" zoomScaleNormal="10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025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6" t="s">
        <v>181</v>
      </c>
      <c r="K1" s="206"/>
      <c r="L1" s="206"/>
      <c r="M1" s="15"/>
      <c r="N1" s="28"/>
      <c r="O1" s="28"/>
      <c r="P1" s="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6"/>
      <c r="I2" s="9"/>
      <c r="J2" s="206" t="s">
        <v>182</v>
      </c>
      <c r="K2" s="206"/>
      <c r="L2" s="206"/>
      <c r="M2" s="15"/>
      <c r="N2" s="28"/>
      <c r="O2" s="28"/>
      <c r="P2" s="2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0"/>
      <c r="I3" s="6"/>
      <c r="J3" s="206" t="s">
        <v>183</v>
      </c>
      <c r="K3" s="206"/>
      <c r="L3" s="206"/>
      <c r="M3" s="15"/>
      <c r="N3" s="28"/>
      <c r="O3" s="28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206" t="s">
        <v>184</v>
      </c>
      <c r="K4" s="206"/>
      <c r="L4" s="206"/>
      <c r="M4" s="15"/>
      <c r="N4" s="12"/>
      <c r="O4" s="12"/>
      <c r="P4" s="2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3"/>
      <c r="I5" s="9"/>
      <c r="J5" s="206" t="s">
        <v>185</v>
      </c>
      <c r="K5" s="206"/>
      <c r="L5" s="206"/>
      <c r="M5" s="15"/>
      <c r="N5" s="28"/>
      <c r="O5" s="28"/>
      <c r="P5" s="2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323"/>
      <c r="H6" s="323"/>
      <c r="I6" s="323"/>
      <c r="J6" s="323"/>
      <c r="K6" s="323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4" t="s">
        <v>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6"/>
      <c r="B8" s="17"/>
      <c r="C8" s="17"/>
      <c r="D8" s="17"/>
      <c r="E8" s="17"/>
      <c r="F8" s="17"/>
      <c r="G8" s="325" t="s">
        <v>3</v>
      </c>
      <c r="H8" s="325"/>
      <c r="I8" s="325"/>
      <c r="J8" s="325"/>
      <c r="K8" s="325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6</v>
      </c>
      <c r="H10" s="318"/>
      <c r="I10" s="318"/>
      <c r="J10" s="318"/>
      <c r="K10" s="318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19" t="s">
        <v>7</v>
      </c>
      <c r="H11" s="319"/>
      <c r="I11" s="319"/>
      <c r="J11" s="319"/>
      <c r="K11" s="3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8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9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21" t="s">
        <v>10</v>
      </c>
      <c r="H16" s="321"/>
      <c r="I16" s="321"/>
      <c r="J16" s="321"/>
      <c r="K16" s="321"/>
      <c r="M16" s="3"/>
      <c r="N16" s="3"/>
      <c r="O16" s="3"/>
      <c r="P16" s="3"/>
    </row>
    <row r="17" spans="1:17">
      <c r="A17" s="19"/>
      <c r="B17" s="9"/>
      <c r="C17" s="9"/>
      <c r="D17" s="9"/>
      <c r="E17" s="327"/>
      <c r="F17" s="327"/>
      <c r="G17" s="327"/>
      <c r="H17" s="327"/>
      <c r="I17" s="327"/>
      <c r="J17" s="327"/>
      <c r="K17" s="327"/>
      <c r="L17" s="9"/>
      <c r="M17" s="3"/>
      <c r="N17" s="3"/>
      <c r="O17" s="3"/>
      <c r="P17" s="3"/>
    </row>
    <row r="18" spans="1:17" ht="12" customHeight="1">
      <c r="A18" s="309" t="s">
        <v>15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21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</row>
    <row r="21" spans="1:1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31"/>
      <c r="M21" s="21"/>
      <c r="N21" s="3"/>
      <c r="O21" s="3"/>
      <c r="P21" s="3"/>
    </row>
    <row r="22" spans="1:17" ht="12.75" customHeight="1">
      <c r="A22" s="3"/>
      <c r="B22" s="3"/>
      <c r="C22" s="326"/>
      <c r="D22" s="326"/>
      <c r="E22" s="326"/>
      <c r="F22" s="326"/>
      <c r="G22" s="326"/>
      <c r="H22" s="326"/>
      <c r="I22" s="326"/>
      <c r="J22" s="19"/>
      <c r="K22" s="30" t="s">
        <v>14</v>
      </c>
      <c r="L22" s="33"/>
      <c r="M22" s="21"/>
      <c r="N22" s="3"/>
      <c r="O22" s="3"/>
      <c r="P22" s="3"/>
    </row>
    <row r="23" spans="1:17" ht="12" customHeight="1">
      <c r="A23" s="3"/>
      <c r="B23" s="3"/>
      <c r="C23" s="19"/>
      <c r="D23" s="19"/>
      <c r="E23" s="19"/>
      <c r="F23" s="19"/>
      <c r="G23" s="18"/>
      <c r="H23" s="32"/>
      <c r="I23" s="19"/>
      <c r="J23" s="34" t="s">
        <v>16</v>
      </c>
      <c r="K23" s="35"/>
      <c r="L23" s="31"/>
      <c r="M23" s="21"/>
      <c r="N23" s="3"/>
      <c r="O23" s="3"/>
      <c r="P23" s="3"/>
    </row>
    <row r="24" spans="1:1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31"/>
      <c r="M24" s="21"/>
      <c r="N24" s="3"/>
      <c r="O24" s="3"/>
      <c r="P24" s="3"/>
    </row>
    <row r="25" spans="1:17" ht="13.5" customHeight="1">
      <c r="A25" s="3"/>
      <c r="B25" s="3"/>
      <c r="C25" s="19"/>
      <c r="D25" s="19"/>
      <c r="E25" s="19"/>
      <c r="F25" s="19"/>
      <c r="G25" s="311" t="s">
        <v>18</v>
      </c>
      <c r="H25" s="311"/>
      <c r="I25" s="40"/>
      <c r="J25" s="41"/>
      <c r="K25" s="31"/>
      <c r="L25" s="31"/>
      <c r="M25" s="21"/>
      <c r="N25" s="3"/>
      <c r="O25" s="3"/>
      <c r="P25" s="3"/>
    </row>
    <row r="26" spans="1:1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186</v>
      </c>
      <c r="M26" s="47"/>
      <c r="N26" s="3"/>
      <c r="O26" s="3"/>
      <c r="P26" s="3"/>
    </row>
    <row r="27" spans="1:17" ht="24" customHeight="1">
      <c r="A27" s="312" t="s">
        <v>20</v>
      </c>
      <c r="B27" s="312"/>
      <c r="C27" s="312"/>
      <c r="D27" s="312"/>
      <c r="E27" s="312"/>
      <c r="F27" s="312"/>
      <c r="G27" s="313" t="s">
        <v>21</v>
      </c>
      <c r="H27" s="314" t="s">
        <v>22</v>
      </c>
      <c r="I27" s="315" t="s">
        <v>23</v>
      </c>
      <c r="J27" s="315"/>
      <c r="K27" s="316" t="s">
        <v>24</v>
      </c>
      <c r="L27" s="317" t="s">
        <v>25</v>
      </c>
      <c r="M27" s="47"/>
      <c r="N27" s="3"/>
      <c r="O27" s="3"/>
      <c r="P27" s="3"/>
    </row>
    <row r="28" spans="1:17" ht="46.5" customHeight="1">
      <c r="A28" s="312"/>
      <c r="B28" s="312"/>
      <c r="C28" s="312"/>
      <c r="D28" s="312"/>
      <c r="E28" s="312"/>
      <c r="F28" s="312"/>
      <c r="G28" s="313"/>
      <c r="H28" s="314"/>
      <c r="I28" s="48" t="s">
        <v>26</v>
      </c>
      <c r="J28" s="49" t="s">
        <v>27</v>
      </c>
      <c r="K28" s="316"/>
      <c r="L28" s="317"/>
      <c r="M28" s="3"/>
      <c r="N28" s="3"/>
      <c r="O28" s="3"/>
      <c r="P28" s="3"/>
      <c r="Q28" s="3"/>
    </row>
    <row r="29" spans="1:17" ht="11.25" customHeight="1">
      <c r="A29" s="306" t="s">
        <v>28</v>
      </c>
      <c r="B29" s="306"/>
      <c r="C29" s="306"/>
      <c r="D29" s="306"/>
      <c r="E29" s="306"/>
      <c r="F29" s="306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</row>
    <row r="30" spans="1:17" s="63" customFormat="1" ht="14.25" customHeight="1">
      <c r="A30" s="55">
        <v>2</v>
      </c>
      <c r="B30" s="55"/>
      <c r="C30" s="56"/>
      <c r="D30" s="57"/>
      <c r="E30" s="55"/>
      <c r="F30" s="58"/>
      <c r="G30" s="56" t="s">
        <v>31</v>
      </c>
      <c r="H30" s="59">
        <v>1</v>
      </c>
      <c r="I30" s="60">
        <f>SUM(I31+I41+I64+I85+I93+I113+I136+I155+I165)</f>
        <v>0</v>
      </c>
      <c r="J30" s="60">
        <f>SUM(J31+J41+J64+J85+J93+J113+J136+J155+J165)</f>
        <v>0</v>
      </c>
      <c r="K30" s="61">
        <f>SUM(K31+K41+K64+K85+K93+K113+K136+K155+K165)</f>
        <v>0</v>
      </c>
      <c r="L30" s="60">
        <f>SUM(L31+L41+L64+L85+L93+L113+L136+L155+L165)</f>
        <v>0</v>
      </c>
      <c r="M30" s="62"/>
      <c r="N30" s="62"/>
      <c r="O30" s="62"/>
      <c r="P30" s="62"/>
      <c r="Q30" s="62"/>
    </row>
    <row r="31" spans="1:17" ht="24.75" customHeight="1">
      <c r="A31" s="55">
        <v>2</v>
      </c>
      <c r="B31" s="64">
        <v>1</v>
      </c>
      <c r="C31" s="65"/>
      <c r="D31" s="66"/>
      <c r="E31" s="67"/>
      <c r="F31" s="68"/>
      <c r="G31" s="64" t="s">
        <v>32</v>
      </c>
      <c r="H31" s="69">
        <v>2</v>
      </c>
      <c r="I31" s="60">
        <f>SUM(I32+I37)</f>
        <v>0</v>
      </c>
      <c r="J31" s="60">
        <f>SUM(J32+J37)</f>
        <v>0</v>
      </c>
      <c r="K31" s="70">
        <f>SUM(K32+K37)</f>
        <v>0</v>
      </c>
      <c r="L31" s="71">
        <f>SUM(L32+L37)</f>
        <v>0</v>
      </c>
      <c r="M31" s="3"/>
      <c r="N31" s="3"/>
      <c r="O31" s="3"/>
      <c r="P31" s="3"/>
      <c r="Q31" s="3"/>
    </row>
    <row r="32" spans="1:1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76" t="s">
        <v>33</v>
      </c>
      <c r="H32" s="59">
        <v>3</v>
      </c>
      <c r="I32" s="77">
        <f t="shared" ref="I32:L33" si="0">SUM(I33)</f>
        <v>0</v>
      </c>
      <c r="J32" s="77">
        <f t="shared" si="0"/>
        <v>0</v>
      </c>
      <c r="K32" s="78">
        <f t="shared" si="0"/>
        <v>0</v>
      </c>
      <c r="L32" s="77">
        <f t="shared" si="0"/>
        <v>0</v>
      </c>
      <c r="M32" s="3"/>
      <c r="N32" s="3"/>
      <c r="O32" s="3"/>
      <c r="P32" s="3"/>
      <c r="Q32" s="3"/>
    </row>
    <row r="33" spans="1:17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3" t="s">
        <v>33</v>
      </c>
      <c r="H33" s="59">
        <v>4</v>
      </c>
      <c r="I33" s="77">
        <f t="shared" si="0"/>
        <v>0</v>
      </c>
      <c r="J33" s="77">
        <f t="shared" si="0"/>
        <v>0</v>
      </c>
      <c r="K33" s="78">
        <f t="shared" si="0"/>
        <v>0</v>
      </c>
      <c r="L33" s="77">
        <f t="shared" si="0"/>
        <v>0</v>
      </c>
      <c r="M33" s="3"/>
      <c r="N33" s="3"/>
      <c r="O33" s="3"/>
      <c r="P33" s="3"/>
      <c r="Q33" s="3"/>
    </row>
    <row r="34" spans="1:17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3" t="s">
        <v>34</v>
      </c>
      <c r="H34" s="59">
        <v>5</v>
      </c>
      <c r="I34" s="78">
        <f>SUM(I35:I36)</f>
        <v>0</v>
      </c>
      <c r="J34" s="77">
        <f>SUM(J35:J36)</f>
        <v>0</v>
      </c>
      <c r="K34" s="78">
        <f>SUM(K35:K36)</f>
        <v>0</v>
      </c>
      <c r="L34" s="77">
        <f>SUM(L35:L36)</f>
        <v>0</v>
      </c>
      <c r="M34" s="3"/>
      <c r="N34" s="3"/>
      <c r="O34" s="3"/>
      <c r="P34" s="3"/>
      <c r="Q34" s="3"/>
    </row>
    <row r="35" spans="1:17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3" t="s">
        <v>35</v>
      </c>
      <c r="H35" s="59">
        <v>6</v>
      </c>
      <c r="I35" s="80"/>
      <c r="J35" s="81"/>
      <c r="K35" s="81"/>
      <c r="L35" s="81"/>
      <c r="M35" s="3"/>
      <c r="N35" s="3"/>
      <c r="O35" s="3"/>
      <c r="P35" s="3"/>
      <c r="Q35" s="3"/>
    </row>
    <row r="36" spans="1:17" ht="12.75" customHeight="1">
      <c r="A36" s="79">
        <v>2</v>
      </c>
      <c r="B36" s="72">
        <v>1</v>
      </c>
      <c r="C36" s="73">
        <v>1</v>
      </c>
      <c r="D36" s="74">
        <v>1</v>
      </c>
      <c r="E36" s="72">
        <v>1</v>
      </c>
      <c r="F36" s="75">
        <v>2</v>
      </c>
      <c r="G36" s="73" t="s">
        <v>36</v>
      </c>
      <c r="H36" s="59">
        <v>7</v>
      </c>
      <c r="I36" s="81"/>
      <c r="J36" s="81"/>
      <c r="K36" s="81"/>
      <c r="L36" s="81"/>
      <c r="M36" s="3"/>
      <c r="N36" s="3"/>
      <c r="O36" s="3"/>
      <c r="P36" s="3"/>
      <c r="Q36" s="3"/>
    </row>
    <row r="37" spans="1:17" ht="13.5" customHeight="1">
      <c r="A37" s="79">
        <v>2</v>
      </c>
      <c r="B37" s="72">
        <v>1</v>
      </c>
      <c r="C37" s="73">
        <v>2</v>
      </c>
      <c r="D37" s="74"/>
      <c r="E37" s="72"/>
      <c r="F37" s="75"/>
      <c r="G37" s="76" t="s">
        <v>37</v>
      </c>
      <c r="H37" s="59">
        <v>8</v>
      </c>
      <c r="I37" s="78">
        <f t="shared" ref="I37:L39" si="1">I38</f>
        <v>0</v>
      </c>
      <c r="J37" s="77">
        <f t="shared" si="1"/>
        <v>0</v>
      </c>
      <c r="K37" s="78">
        <f t="shared" si="1"/>
        <v>0</v>
      </c>
      <c r="L37" s="77">
        <f t="shared" si="1"/>
        <v>0</v>
      </c>
      <c r="M37" s="3"/>
      <c r="N37" s="3"/>
      <c r="O37" s="3"/>
      <c r="P37" s="3"/>
      <c r="Q37" s="3"/>
    </row>
    <row r="38" spans="1:17">
      <c r="A38" s="79">
        <v>2</v>
      </c>
      <c r="B38" s="72">
        <v>1</v>
      </c>
      <c r="C38" s="73">
        <v>2</v>
      </c>
      <c r="D38" s="74">
        <v>1</v>
      </c>
      <c r="E38" s="72"/>
      <c r="F38" s="75"/>
      <c r="G38" s="73" t="s">
        <v>37</v>
      </c>
      <c r="H38" s="59">
        <v>9</v>
      </c>
      <c r="I38" s="78">
        <f t="shared" si="1"/>
        <v>0</v>
      </c>
      <c r="J38" s="77">
        <f t="shared" si="1"/>
        <v>0</v>
      </c>
      <c r="K38" s="77">
        <f t="shared" si="1"/>
        <v>0</v>
      </c>
      <c r="L38" s="77">
        <f t="shared" si="1"/>
        <v>0</v>
      </c>
      <c r="M38" s="3"/>
      <c r="N38" s="3"/>
      <c r="O38" s="3"/>
      <c r="P38" s="3"/>
      <c r="Q38" s="3"/>
    </row>
    <row r="39" spans="1:17" ht="13.5" customHeight="1">
      <c r="A39" s="79">
        <v>2</v>
      </c>
      <c r="B39" s="72">
        <v>1</v>
      </c>
      <c r="C39" s="73">
        <v>2</v>
      </c>
      <c r="D39" s="74">
        <v>1</v>
      </c>
      <c r="E39" s="72">
        <v>1</v>
      </c>
      <c r="F39" s="75"/>
      <c r="G39" s="73" t="s">
        <v>37</v>
      </c>
      <c r="H39" s="59">
        <v>10</v>
      </c>
      <c r="I39" s="77">
        <f t="shared" si="1"/>
        <v>0</v>
      </c>
      <c r="J39" s="77">
        <f t="shared" si="1"/>
        <v>0</v>
      </c>
      <c r="K39" s="77">
        <f t="shared" si="1"/>
        <v>0</v>
      </c>
      <c r="L39" s="77">
        <f t="shared" si="1"/>
        <v>0</v>
      </c>
      <c r="M39" s="3"/>
      <c r="N39" s="3"/>
      <c r="O39" s="3"/>
      <c r="P39" s="3"/>
      <c r="Q39" s="3"/>
    </row>
    <row r="40" spans="1:17" ht="14.2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>
        <v>1</v>
      </c>
      <c r="G40" s="73" t="s">
        <v>37</v>
      </c>
      <c r="H40" s="59">
        <v>11</v>
      </c>
      <c r="I40" s="82"/>
      <c r="J40" s="81"/>
      <c r="K40" s="81"/>
      <c r="L40" s="81"/>
      <c r="M40" s="3"/>
      <c r="N40" s="3"/>
      <c r="O40" s="3"/>
      <c r="P40" s="3"/>
      <c r="Q40" s="3"/>
    </row>
    <row r="41" spans="1:17" ht="12.75" customHeight="1">
      <c r="A41" s="83">
        <v>2</v>
      </c>
      <c r="B41" s="84">
        <v>2</v>
      </c>
      <c r="C41" s="65"/>
      <c r="D41" s="66"/>
      <c r="E41" s="67"/>
      <c r="F41" s="68"/>
      <c r="G41" s="64" t="s">
        <v>38</v>
      </c>
      <c r="H41" s="69">
        <v>12</v>
      </c>
      <c r="I41" s="85">
        <f t="shared" ref="I41:L43" si="2">I42</f>
        <v>0</v>
      </c>
      <c r="J41" s="86">
        <f t="shared" si="2"/>
        <v>0</v>
      </c>
      <c r="K41" s="85">
        <f t="shared" si="2"/>
        <v>0</v>
      </c>
      <c r="L41" s="85">
        <f t="shared" si="2"/>
        <v>0</v>
      </c>
      <c r="M41" s="3"/>
      <c r="N41" s="3"/>
      <c r="O41" s="3"/>
      <c r="P41" s="3"/>
      <c r="Q41" s="3"/>
    </row>
    <row r="42" spans="1:17" ht="12.75" customHeight="1">
      <c r="A42" s="79">
        <v>2</v>
      </c>
      <c r="B42" s="72">
        <v>2</v>
      </c>
      <c r="C42" s="73">
        <v>1</v>
      </c>
      <c r="D42" s="74"/>
      <c r="E42" s="72"/>
      <c r="F42" s="75"/>
      <c r="G42" s="76" t="s">
        <v>38</v>
      </c>
      <c r="H42" s="59">
        <v>13</v>
      </c>
      <c r="I42" s="77">
        <f t="shared" si="2"/>
        <v>0</v>
      </c>
      <c r="J42" s="78">
        <f t="shared" si="2"/>
        <v>0</v>
      </c>
      <c r="K42" s="77">
        <f t="shared" si="2"/>
        <v>0</v>
      </c>
      <c r="L42" s="78">
        <f t="shared" si="2"/>
        <v>0</v>
      </c>
      <c r="M42" s="3"/>
      <c r="N42" s="3"/>
      <c r="O42" s="3"/>
      <c r="P42" s="3"/>
      <c r="Q42" s="3"/>
    </row>
    <row r="43" spans="1:17">
      <c r="A43" s="79">
        <v>2</v>
      </c>
      <c r="B43" s="72">
        <v>2</v>
      </c>
      <c r="C43" s="73">
        <v>1</v>
      </c>
      <c r="D43" s="74">
        <v>1</v>
      </c>
      <c r="E43" s="72"/>
      <c r="F43" s="75"/>
      <c r="G43" s="73" t="s">
        <v>38</v>
      </c>
      <c r="H43" s="59">
        <v>14</v>
      </c>
      <c r="I43" s="77">
        <f t="shared" si="2"/>
        <v>0</v>
      </c>
      <c r="J43" s="78">
        <f t="shared" si="2"/>
        <v>0</v>
      </c>
      <c r="K43" s="87">
        <f t="shared" si="2"/>
        <v>0</v>
      </c>
      <c r="L43" s="87">
        <f t="shared" si="2"/>
        <v>0</v>
      </c>
      <c r="M43" s="3"/>
      <c r="N43" s="3"/>
      <c r="O43" s="3"/>
      <c r="P43" s="3"/>
      <c r="Q43" s="3"/>
    </row>
    <row r="44" spans="1:17" ht="15" customHeight="1">
      <c r="A44" s="88">
        <v>2</v>
      </c>
      <c r="B44" s="89">
        <v>2</v>
      </c>
      <c r="C44" s="90">
        <v>1</v>
      </c>
      <c r="D44" s="91">
        <v>1</v>
      </c>
      <c r="E44" s="89">
        <v>1</v>
      </c>
      <c r="F44" s="92"/>
      <c r="G44" s="90" t="s">
        <v>38</v>
      </c>
      <c r="H44" s="93">
        <v>15</v>
      </c>
      <c r="I44" s="94">
        <f>SUM(I45:I63)-I53</f>
        <v>0</v>
      </c>
      <c r="J44" s="95">
        <f>SUM(J45:J63)-J53</f>
        <v>0</v>
      </c>
      <c r="K44" s="95">
        <f>SUM(K45:K63)-K53</f>
        <v>0</v>
      </c>
      <c r="L44" s="96">
        <f>SUM(L45:L63)-L53</f>
        <v>0</v>
      </c>
      <c r="M44" s="3"/>
      <c r="N44" s="3"/>
      <c r="O44" s="3"/>
      <c r="P44" s="3"/>
      <c r="Q44" s="3"/>
    </row>
    <row r="45" spans="1:17">
      <c r="A45" s="79">
        <v>2</v>
      </c>
      <c r="B45" s="72">
        <v>2</v>
      </c>
      <c r="C45" s="73">
        <v>1</v>
      </c>
      <c r="D45" s="74">
        <v>1</v>
      </c>
      <c r="E45" s="72">
        <v>1</v>
      </c>
      <c r="F45" s="97">
        <v>1</v>
      </c>
      <c r="G45" s="73" t="s">
        <v>39</v>
      </c>
      <c r="H45" s="59">
        <v>16</v>
      </c>
      <c r="I45" s="81"/>
      <c r="J45" s="81"/>
      <c r="K45" s="81"/>
      <c r="L45" s="81"/>
      <c r="M45" s="3"/>
      <c r="N45" s="3"/>
      <c r="O45" s="3"/>
      <c r="P45" s="3"/>
      <c r="Q45" s="3"/>
    </row>
    <row r="46" spans="1:17" ht="26.25" customHeight="1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75">
        <v>2</v>
      </c>
      <c r="G46" s="73" t="s">
        <v>40</v>
      </c>
      <c r="H46" s="59">
        <v>17</v>
      </c>
      <c r="I46" s="81"/>
      <c r="J46" s="81"/>
      <c r="K46" s="81"/>
      <c r="L46" s="81"/>
      <c r="M46" s="3"/>
      <c r="N46" s="3"/>
      <c r="O46" s="3"/>
      <c r="P46" s="3"/>
      <c r="Q46" s="3"/>
    </row>
    <row r="47" spans="1:17" ht="14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5</v>
      </c>
      <c r="G47" s="73" t="s">
        <v>41</v>
      </c>
      <c r="H47" s="59">
        <v>18</v>
      </c>
      <c r="I47" s="81"/>
      <c r="J47" s="81"/>
      <c r="K47" s="81"/>
      <c r="L47" s="81"/>
      <c r="M47" s="3"/>
      <c r="N47" s="3"/>
      <c r="O47" s="3"/>
      <c r="P47" s="3"/>
      <c r="Q47" s="3"/>
    </row>
    <row r="48" spans="1:17" ht="18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6</v>
      </c>
      <c r="G48" s="73" t="s">
        <v>42</v>
      </c>
      <c r="H48" s="59">
        <v>19</v>
      </c>
      <c r="I48" s="81"/>
      <c r="J48" s="81"/>
      <c r="K48" s="81"/>
      <c r="L48" s="81"/>
      <c r="M48" s="3"/>
      <c r="N48" s="3"/>
      <c r="O48" s="3"/>
      <c r="P48" s="3"/>
      <c r="Q48" s="3"/>
    </row>
    <row r="49" spans="1:17" ht="18" customHeight="1">
      <c r="A49" s="98">
        <v>2</v>
      </c>
      <c r="B49" s="67">
        <v>2</v>
      </c>
      <c r="C49" s="65">
        <v>1</v>
      </c>
      <c r="D49" s="66">
        <v>1</v>
      </c>
      <c r="E49" s="67">
        <v>1</v>
      </c>
      <c r="F49" s="68">
        <v>7</v>
      </c>
      <c r="G49" s="65" t="s">
        <v>43</v>
      </c>
      <c r="H49" s="69">
        <v>20</v>
      </c>
      <c r="I49" s="81"/>
      <c r="J49" s="81"/>
      <c r="K49" s="81"/>
      <c r="L49" s="81"/>
      <c r="M49" s="3"/>
      <c r="N49" s="3"/>
      <c r="O49" s="3"/>
      <c r="P49" s="3"/>
      <c r="Q49" s="3"/>
    </row>
    <row r="50" spans="1:17" ht="18" customHeight="1">
      <c r="A50" s="207">
        <v>2</v>
      </c>
      <c r="B50" s="208">
        <v>2</v>
      </c>
      <c r="C50" s="209">
        <v>1</v>
      </c>
      <c r="D50" s="210">
        <v>1</v>
      </c>
      <c r="E50" s="208">
        <v>1</v>
      </c>
      <c r="F50" s="211">
        <v>8</v>
      </c>
      <c r="G50" s="209" t="s">
        <v>44</v>
      </c>
      <c r="H50" s="212">
        <v>21</v>
      </c>
      <c r="I50" s="81"/>
      <c r="J50" s="81"/>
      <c r="K50" s="81"/>
      <c r="L50" s="81"/>
      <c r="M50" s="3"/>
      <c r="N50" s="3"/>
      <c r="O50" s="3"/>
      <c r="P50" s="3"/>
      <c r="Q50" s="3"/>
    </row>
    <row r="51" spans="1:17" ht="18.75" customHeight="1">
      <c r="A51" s="213">
        <v>2</v>
      </c>
      <c r="B51" s="214">
        <v>2</v>
      </c>
      <c r="C51" s="215">
        <v>1</v>
      </c>
      <c r="D51" s="216">
        <v>1</v>
      </c>
      <c r="E51" s="214">
        <v>1</v>
      </c>
      <c r="F51" s="217">
        <v>10</v>
      </c>
      <c r="G51" s="215" t="s">
        <v>46</v>
      </c>
      <c r="H51" s="218">
        <v>22</v>
      </c>
      <c r="I51" s="81"/>
      <c r="J51" s="81"/>
      <c r="K51" s="81"/>
      <c r="L51" s="81"/>
      <c r="M51" s="3"/>
      <c r="N51" s="3"/>
      <c r="O51" s="3"/>
      <c r="P51" s="3"/>
      <c r="Q51" s="3"/>
    </row>
    <row r="52" spans="1:17" ht="42" customHeight="1">
      <c r="A52" s="79">
        <v>2</v>
      </c>
      <c r="B52" s="72">
        <v>2</v>
      </c>
      <c r="C52" s="73">
        <v>1</v>
      </c>
      <c r="D52" s="74">
        <v>1</v>
      </c>
      <c r="E52" s="72">
        <v>1</v>
      </c>
      <c r="F52" s="75">
        <v>11</v>
      </c>
      <c r="G52" s="73" t="s">
        <v>187</v>
      </c>
      <c r="H52" s="219" t="s">
        <v>188</v>
      </c>
      <c r="I52" s="82"/>
      <c r="J52" s="81"/>
      <c r="K52" s="81"/>
      <c r="L52" s="81"/>
      <c r="M52" s="3"/>
      <c r="N52" s="3"/>
      <c r="O52" s="3"/>
      <c r="P52" s="3"/>
      <c r="Q52" s="3"/>
    </row>
    <row r="53" spans="1:17" ht="11.25" customHeight="1">
      <c r="A53" s="305">
        <v>1</v>
      </c>
      <c r="B53" s="305"/>
      <c r="C53" s="305"/>
      <c r="D53" s="305"/>
      <c r="E53" s="305"/>
      <c r="F53" s="305"/>
      <c r="G53" s="99">
        <v>2</v>
      </c>
      <c r="H53" s="100">
        <v>3</v>
      </c>
      <c r="I53" s="101">
        <v>4</v>
      </c>
      <c r="J53" s="102">
        <v>5</v>
      </c>
      <c r="K53" s="103">
        <v>6</v>
      </c>
      <c r="L53" s="101">
        <v>7</v>
      </c>
      <c r="M53" s="3"/>
      <c r="N53" s="3"/>
      <c r="O53" s="3"/>
      <c r="P53" s="3"/>
      <c r="Q53" s="3"/>
    </row>
    <row r="54" spans="1:17" ht="27.75" customHeight="1">
      <c r="A54" s="88">
        <v>2</v>
      </c>
      <c r="B54" s="104">
        <v>2</v>
      </c>
      <c r="C54" s="105">
        <v>1</v>
      </c>
      <c r="D54" s="105">
        <v>1</v>
      </c>
      <c r="E54" s="105">
        <v>1</v>
      </c>
      <c r="F54" s="106">
        <v>12</v>
      </c>
      <c r="G54" s="220" t="s">
        <v>189</v>
      </c>
      <c r="H54" s="221" t="s">
        <v>190</v>
      </c>
      <c r="I54" s="108"/>
      <c r="J54" s="81"/>
      <c r="K54" s="81"/>
      <c r="L54" s="81"/>
      <c r="M54" s="3"/>
      <c r="N54" s="3"/>
      <c r="O54" s="3"/>
      <c r="P54" s="3"/>
      <c r="Q54" s="3"/>
    </row>
    <row r="55" spans="1:17" ht="25.5">
      <c r="A55" s="79">
        <v>2</v>
      </c>
      <c r="B55" s="72">
        <v>2</v>
      </c>
      <c r="C55" s="73">
        <v>1</v>
      </c>
      <c r="D55" s="73">
        <v>1</v>
      </c>
      <c r="E55" s="73">
        <v>1</v>
      </c>
      <c r="F55" s="75">
        <v>14</v>
      </c>
      <c r="G55" s="222" t="s">
        <v>191</v>
      </c>
      <c r="H55" s="219" t="s">
        <v>192</v>
      </c>
      <c r="I55" s="82"/>
      <c r="J55" s="82"/>
      <c r="K55" s="82"/>
      <c r="L55" s="82"/>
      <c r="M55" s="3"/>
      <c r="N55" s="3"/>
      <c r="O55" s="3"/>
      <c r="P55" s="3"/>
      <c r="Q55" s="3"/>
    </row>
    <row r="56" spans="1:17" ht="25.5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15</v>
      </c>
      <c r="G56" s="222" t="s">
        <v>193</v>
      </c>
      <c r="H56" s="221" t="s">
        <v>194</v>
      </c>
      <c r="I56" s="82"/>
      <c r="J56" s="81"/>
      <c r="K56" s="81"/>
      <c r="L56" s="81"/>
      <c r="M56" s="3"/>
      <c r="N56" s="3"/>
      <c r="O56" s="3"/>
      <c r="P56" s="3"/>
      <c r="Q56" s="3"/>
    </row>
    <row r="57" spans="1:17" ht="21.75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16</v>
      </c>
      <c r="G57" s="73" t="s">
        <v>51</v>
      </c>
      <c r="H57" s="219" t="s">
        <v>195</v>
      </c>
      <c r="I57" s="82"/>
      <c r="J57" s="81"/>
      <c r="K57" s="81"/>
      <c r="L57" s="81"/>
      <c r="M57" s="3"/>
      <c r="N57" s="3"/>
      <c r="O57" s="3"/>
      <c r="P57" s="3"/>
      <c r="Q57" s="3"/>
    </row>
    <row r="58" spans="1:17" ht="27.75" customHeight="1">
      <c r="A58" s="79">
        <v>2</v>
      </c>
      <c r="B58" s="72">
        <v>2</v>
      </c>
      <c r="C58" s="73">
        <v>1</v>
      </c>
      <c r="D58" s="73">
        <v>1</v>
      </c>
      <c r="E58" s="73">
        <v>1</v>
      </c>
      <c r="F58" s="75">
        <v>17</v>
      </c>
      <c r="G58" s="73" t="s">
        <v>196</v>
      </c>
      <c r="H58" s="221" t="s">
        <v>197</v>
      </c>
      <c r="I58" s="82"/>
      <c r="J58" s="82"/>
      <c r="K58" s="82"/>
      <c r="L58" s="82"/>
      <c r="M58" s="3"/>
      <c r="N58" s="3"/>
      <c r="O58" s="3"/>
      <c r="P58" s="3"/>
      <c r="Q58" s="3"/>
    </row>
    <row r="59" spans="1:17" ht="26.25" customHeight="1">
      <c r="A59" s="223">
        <v>2</v>
      </c>
      <c r="B59" s="208">
        <v>2</v>
      </c>
      <c r="C59" s="209">
        <v>1</v>
      </c>
      <c r="D59" s="209">
        <v>1</v>
      </c>
      <c r="E59" s="209">
        <v>1</v>
      </c>
      <c r="F59" s="211">
        <v>18</v>
      </c>
      <c r="G59" s="209" t="s">
        <v>198</v>
      </c>
      <c r="H59" s="219" t="s">
        <v>199</v>
      </c>
      <c r="I59" s="82"/>
      <c r="J59" s="82"/>
      <c r="K59" s="82"/>
      <c r="L59" s="82"/>
      <c r="M59" s="3"/>
      <c r="N59" s="3"/>
      <c r="O59" s="3"/>
      <c r="P59" s="3"/>
      <c r="Q59" s="3"/>
    </row>
    <row r="60" spans="1:17" ht="14.2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20</v>
      </c>
      <c r="G60" s="73" t="s">
        <v>55</v>
      </c>
      <c r="H60" s="221" t="s">
        <v>200</v>
      </c>
      <c r="I60" s="82"/>
      <c r="J60" s="81"/>
      <c r="K60" s="81"/>
      <c r="L60" s="81"/>
      <c r="M60" s="3"/>
      <c r="N60" s="3"/>
      <c r="O60" s="3"/>
      <c r="P60" s="3"/>
      <c r="Q60" s="3"/>
    </row>
    <row r="61" spans="1:17" ht="27.75" customHeight="1">
      <c r="A61" s="140">
        <v>2</v>
      </c>
      <c r="B61" s="55">
        <v>2</v>
      </c>
      <c r="C61" s="56">
        <v>1</v>
      </c>
      <c r="D61" s="56">
        <v>1</v>
      </c>
      <c r="E61" s="56">
        <v>1</v>
      </c>
      <c r="F61" s="58">
        <v>21</v>
      </c>
      <c r="G61" s="56" t="s">
        <v>201</v>
      </c>
      <c r="H61" s="221">
        <v>29</v>
      </c>
      <c r="I61" s="82"/>
      <c r="J61" s="81"/>
      <c r="K61" s="81"/>
      <c r="L61" s="81"/>
      <c r="M61" s="3"/>
      <c r="N61" s="3"/>
      <c r="O61" s="3"/>
      <c r="P61" s="3"/>
      <c r="Q61" s="3"/>
    </row>
    <row r="62" spans="1:17" ht="12" customHeight="1">
      <c r="A62" s="140">
        <v>2</v>
      </c>
      <c r="B62" s="55">
        <v>2</v>
      </c>
      <c r="C62" s="56">
        <v>1</v>
      </c>
      <c r="D62" s="56">
        <v>1</v>
      </c>
      <c r="E62" s="56">
        <v>1</v>
      </c>
      <c r="F62" s="58">
        <v>22</v>
      </c>
      <c r="G62" s="56" t="s">
        <v>202</v>
      </c>
      <c r="H62" s="221">
        <v>30</v>
      </c>
      <c r="I62" s="82"/>
      <c r="J62" s="81"/>
      <c r="K62" s="81"/>
      <c r="L62" s="81"/>
      <c r="M62" s="3"/>
      <c r="N62" s="3"/>
      <c r="O62" s="3"/>
      <c r="P62" s="3"/>
      <c r="Q62" s="3"/>
    </row>
    <row r="63" spans="1:17" ht="15" customHeight="1">
      <c r="A63" s="79">
        <v>2</v>
      </c>
      <c r="B63" s="72">
        <v>2</v>
      </c>
      <c r="C63" s="73">
        <v>1</v>
      </c>
      <c r="D63" s="73">
        <v>1</v>
      </c>
      <c r="E63" s="73">
        <v>1</v>
      </c>
      <c r="F63" s="75">
        <v>30</v>
      </c>
      <c r="G63" s="73" t="s">
        <v>203</v>
      </c>
      <c r="H63" s="59">
        <v>31</v>
      </c>
      <c r="I63" s="82"/>
      <c r="J63" s="81"/>
      <c r="K63" s="81"/>
      <c r="L63" s="81"/>
      <c r="M63" s="3"/>
      <c r="N63" s="3"/>
      <c r="O63" s="3"/>
      <c r="P63" s="3"/>
      <c r="Q63" s="3"/>
    </row>
    <row r="64" spans="1:17" ht="14.25" customHeight="1">
      <c r="A64" s="109">
        <v>2</v>
      </c>
      <c r="B64" s="110">
        <v>3</v>
      </c>
      <c r="C64" s="64"/>
      <c r="D64" s="65"/>
      <c r="E64" s="65"/>
      <c r="F64" s="68"/>
      <c r="G64" s="111" t="s">
        <v>204</v>
      </c>
      <c r="H64" s="107">
        <v>32</v>
      </c>
      <c r="I64" s="112">
        <f>SUM(I65+I81)</f>
        <v>0</v>
      </c>
      <c r="J64" s="113">
        <f>SUM(J65+J81)</f>
        <v>0</v>
      </c>
      <c r="K64" s="114">
        <f>SUM(K65+K81)</f>
        <v>0</v>
      </c>
      <c r="L64" s="112">
        <f>SUM(L65+L81)</f>
        <v>0</v>
      </c>
      <c r="M64" s="3"/>
      <c r="N64" s="3"/>
      <c r="O64" s="3"/>
      <c r="P64" s="3"/>
      <c r="Q64" s="3"/>
    </row>
    <row r="65" spans="1:17" ht="13.5" customHeight="1">
      <c r="A65" s="79">
        <v>2</v>
      </c>
      <c r="B65" s="72">
        <v>3</v>
      </c>
      <c r="C65" s="73">
        <v>1</v>
      </c>
      <c r="D65" s="73"/>
      <c r="E65" s="73"/>
      <c r="F65" s="75"/>
      <c r="G65" s="76" t="s">
        <v>58</v>
      </c>
      <c r="H65" s="59">
        <v>33</v>
      </c>
      <c r="I65" s="77">
        <f>SUM(I66+I71+I76)</f>
        <v>0</v>
      </c>
      <c r="J65" s="115">
        <f>SUM(J66+J71+J76)</f>
        <v>0</v>
      </c>
      <c r="K65" s="78">
        <f>SUM(K66+K71+K76)</f>
        <v>0</v>
      </c>
      <c r="L65" s="77">
        <f>SUM(L66+L71+L76)</f>
        <v>0</v>
      </c>
      <c r="M65" s="3"/>
      <c r="N65" s="3"/>
      <c r="O65" s="3"/>
      <c r="P65" s="3"/>
      <c r="Q65" s="3"/>
    </row>
    <row r="66" spans="1:17" ht="15" customHeight="1">
      <c r="A66" s="79">
        <v>2</v>
      </c>
      <c r="B66" s="72">
        <v>3</v>
      </c>
      <c r="C66" s="73">
        <v>1</v>
      </c>
      <c r="D66" s="73">
        <v>1</v>
      </c>
      <c r="E66" s="73"/>
      <c r="F66" s="75"/>
      <c r="G66" s="56" t="s">
        <v>205</v>
      </c>
      <c r="H66" s="107">
        <v>34</v>
      </c>
      <c r="I66" s="77">
        <f>I67</f>
        <v>0</v>
      </c>
      <c r="J66" s="115">
        <f>J67</f>
        <v>0</v>
      </c>
      <c r="K66" s="78">
        <f>K67</f>
        <v>0</v>
      </c>
      <c r="L66" s="77">
        <f>L67</f>
        <v>0</v>
      </c>
      <c r="M66" s="3"/>
      <c r="N66" s="3"/>
      <c r="O66" s="3"/>
      <c r="P66" s="3"/>
      <c r="Q66" s="3"/>
    </row>
    <row r="67" spans="1:17" ht="13.5" customHeight="1">
      <c r="A67" s="79">
        <v>2</v>
      </c>
      <c r="B67" s="72">
        <v>3</v>
      </c>
      <c r="C67" s="73">
        <v>1</v>
      </c>
      <c r="D67" s="73">
        <v>1</v>
      </c>
      <c r="E67" s="73">
        <v>1</v>
      </c>
      <c r="F67" s="75"/>
      <c r="G67" s="56" t="s">
        <v>206</v>
      </c>
      <c r="H67" s="59">
        <v>35</v>
      </c>
      <c r="I67" s="77">
        <f>SUM(I68:I70)</f>
        <v>0</v>
      </c>
      <c r="J67" s="115">
        <f>SUM(J68:J70)</f>
        <v>0</v>
      </c>
      <c r="K67" s="78">
        <f>SUM(K68:K70)</f>
        <v>0</v>
      </c>
      <c r="L67" s="77">
        <f>SUM(L68:L70)</f>
        <v>0</v>
      </c>
      <c r="M67" s="3"/>
      <c r="N67" s="3"/>
      <c r="O67" s="3"/>
      <c r="P67" s="3"/>
      <c r="Q67" s="3"/>
    </row>
    <row r="68" spans="1:17" s="117" customFormat="1" ht="30" customHeight="1">
      <c r="A68" s="79">
        <v>2</v>
      </c>
      <c r="B68" s="72">
        <v>3</v>
      </c>
      <c r="C68" s="73">
        <v>1</v>
      </c>
      <c r="D68" s="73">
        <v>1</v>
      </c>
      <c r="E68" s="73">
        <v>1</v>
      </c>
      <c r="F68" s="75">
        <v>1</v>
      </c>
      <c r="G68" s="73" t="s">
        <v>60</v>
      </c>
      <c r="H68" s="107">
        <v>36</v>
      </c>
      <c r="I68" s="82"/>
      <c r="J68" s="82"/>
      <c r="K68" s="82"/>
      <c r="L68" s="82"/>
      <c r="M68" s="116"/>
      <c r="N68" s="116"/>
      <c r="O68" s="116"/>
      <c r="P68" s="116"/>
      <c r="Q68" s="116"/>
    </row>
    <row r="69" spans="1:17" ht="27" customHeight="1">
      <c r="A69" s="79">
        <v>2</v>
      </c>
      <c r="B69" s="67">
        <v>3</v>
      </c>
      <c r="C69" s="65">
        <v>1</v>
      </c>
      <c r="D69" s="65">
        <v>1</v>
      </c>
      <c r="E69" s="65">
        <v>1</v>
      </c>
      <c r="F69" s="68">
        <v>2</v>
      </c>
      <c r="G69" s="65" t="s">
        <v>61</v>
      </c>
      <c r="H69" s="59">
        <v>37</v>
      </c>
      <c r="I69" s="80"/>
      <c r="J69" s="80"/>
      <c r="K69" s="80"/>
      <c r="L69" s="80"/>
      <c r="M69" s="3"/>
      <c r="N69" s="3"/>
      <c r="O69" s="3"/>
      <c r="P69" s="3"/>
      <c r="Q69" s="3"/>
    </row>
    <row r="70" spans="1:17" ht="16.5" customHeight="1">
      <c r="A70" s="72">
        <v>2</v>
      </c>
      <c r="B70" s="73">
        <v>3</v>
      </c>
      <c r="C70" s="73">
        <v>1</v>
      </c>
      <c r="D70" s="73">
        <v>1</v>
      </c>
      <c r="E70" s="73">
        <v>1</v>
      </c>
      <c r="F70" s="75">
        <v>3</v>
      </c>
      <c r="G70" s="73" t="s">
        <v>62</v>
      </c>
      <c r="H70" s="107">
        <v>38</v>
      </c>
      <c r="I70" s="118"/>
      <c r="J70" s="82"/>
      <c r="K70" s="82"/>
      <c r="L70" s="82"/>
      <c r="M70" s="3"/>
      <c r="N70" s="3"/>
      <c r="O70" s="3"/>
      <c r="P70" s="3"/>
      <c r="Q70" s="3"/>
    </row>
    <row r="71" spans="1:17" ht="29.25" customHeight="1">
      <c r="A71" s="67">
        <v>2</v>
      </c>
      <c r="B71" s="65">
        <v>3</v>
      </c>
      <c r="C71" s="65">
        <v>1</v>
      </c>
      <c r="D71" s="65">
        <v>2</v>
      </c>
      <c r="E71" s="65"/>
      <c r="F71" s="68"/>
      <c r="G71" s="64" t="s">
        <v>207</v>
      </c>
      <c r="H71" s="59">
        <v>39</v>
      </c>
      <c r="I71" s="112">
        <f>I72</f>
        <v>0</v>
      </c>
      <c r="J71" s="113">
        <f>J72</f>
        <v>0</v>
      </c>
      <c r="K71" s="114">
        <f>K72</f>
        <v>0</v>
      </c>
      <c r="L71" s="114">
        <f>L72</f>
        <v>0</v>
      </c>
      <c r="M71" s="3"/>
      <c r="N71" s="3"/>
      <c r="O71" s="3"/>
      <c r="P71" s="3"/>
      <c r="Q71" s="3"/>
    </row>
    <row r="72" spans="1:17" ht="27" customHeight="1">
      <c r="A72" s="89">
        <v>2</v>
      </c>
      <c r="B72" s="90">
        <v>3</v>
      </c>
      <c r="C72" s="90">
        <v>1</v>
      </c>
      <c r="D72" s="90">
        <v>2</v>
      </c>
      <c r="E72" s="90">
        <v>1</v>
      </c>
      <c r="F72" s="92"/>
      <c r="G72" s="64" t="s">
        <v>207</v>
      </c>
      <c r="H72" s="107">
        <v>40</v>
      </c>
      <c r="I72" s="87">
        <f>SUM(I73:I75)</f>
        <v>0</v>
      </c>
      <c r="J72" s="120">
        <f>SUM(J73:J75)</f>
        <v>0</v>
      </c>
      <c r="K72" s="121">
        <f>SUM(K73:K75)</f>
        <v>0</v>
      </c>
      <c r="L72" s="78">
        <f>SUM(L73:L75)</f>
        <v>0</v>
      </c>
      <c r="M72" s="3"/>
      <c r="N72" s="3"/>
      <c r="O72" s="3"/>
      <c r="P72" s="3"/>
      <c r="Q72" s="3"/>
    </row>
    <row r="73" spans="1:17" s="117" customFormat="1" ht="27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>
        <v>1</v>
      </c>
      <c r="G73" s="72" t="s">
        <v>60</v>
      </c>
      <c r="H73" s="59">
        <v>41</v>
      </c>
      <c r="I73" s="82"/>
      <c r="J73" s="82"/>
      <c r="K73" s="82"/>
      <c r="L73" s="82"/>
      <c r="M73" s="116"/>
      <c r="N73" s="116"/>
      <c r="O73" s="116"/>
      <c r="P73" s="116"/>
      <c r="Q73" s="116"/>
    </row>
    <row r="74" spans="1:17" ht="27.75" customHeight="1">
      <c r="A74" s="72">
        <v>2</v>
      </c>
      <c r="B74" s="73">
        <v>3</v>
      </c>
      <c r="C74" s="73">
        <v>1</v>
      </c>
      <c r="D74" s="73">
        <v>2</v>
      </c>
      <c r="E74" s="73">
        <v>1</v>
      </c>
      <c r="F74" s="75">
        <v>2</v>
      </c>
      <c r="G74" s="72" t="s">
        <v>61</v>
      </c>
      <c r="H74" s="107">
        <v>42</v>
      </c>
      <c r="I74" s="82"/>
      <c r="J74" s="82"/>
      <c r="K74" s="82"/>
      <c r="L74" s="82"/>
      <c r="M74" s="3"/>
      <c r="N74" s="3"/>
      <c r="O74" s="3"/>
      <c r="P74" s="3"/>
      <c r="Q74" s="3"/>
    </row>
    <row r="75" spans="1:17" ht="15" customHeight="1">
      <c r="A75" s="72">
        <v>2</v>
      </c>
      <c r="B75" s="73">
        <v>3</v>
      </c>
      <c r="C75" s="73">
        <v>1</v>
      </c>
      <c r="D75" s="73">
        <v>2</v>
      </c>
      <c r="E75" s="73">
        <v>1</v>
      </c>
      <c r="F75" s="75">
        <v>3</v>
      </c>
      <c r="G75" s="72" t="s">
        <v>62</v>
      </c>
      <c r="H75" s="59">
        <v>43</v>
      </c>
      <c r="I75" s="82"/>
      <c r="J75" s="82"/>
      <c r="K75" s="82"/>
      <c r="L75" s="82"/>
      <c r="M75" s="3"/>
      <c r="N75" s="3"/>
      <c r="O75" s="3"/>
      <c r="P75" s="3"/>
      <c r="Q75" s="3"/>
    </row>
    <row r="76" spans="1:17" ht="30" customHeight="1">
      <c r="A76" s="72">
        <v>2</v>
      </c>
      <c r="B76" s="73">
        <v>3</v>
      </c>
      <c r="C76" s="73">
        <v>1</v>
      </c>
      <c r="D76" s="73">
        <v>3</v>
      </c>
      <c r="E76" s="73"/>
      <c r="F76" s="75"/>
      <c r="G76" s="122" t="s">
        <v>208</v>
      </c>
      <c r="H76" s="107">
        <v>44</v>
      </c>
      <c r="I76" s="77">
        <f>I77</f>
        <v>0</v>
      </c>
      <c r="J76" s="115">
        <f>J77</f>
        <v>0</v>
      </c>
      <c r="K76" s="115">
        <f>K77</f>
        <v>0</v>
      </c>
      <c r="L76" s="78">
        <f>L77</f>
        <v>0</v>
      </c>
      <c r="M76" s="3"/>
      <c r="N76" s="3"/>
      <c r="O76" s="3"/>
      <c r="P76" s="3"/>
      <c r="Q76" s="3"/>
    </row>
    <row r="77" spans="1:17" ht="26.25" customHeight="1">
      <c r="A77" s="72">
        <v>2</v>
      </c>
      <c r="B77" s="73">
        <v>3</v>
      </c>
      <c r="C77" s="73">
        <v>1</v>
      </c>
      <c r="D77" s="73">
        <v>3</v>
      </c>
      <c r="E77" s="73">
        <v>1</v>
      </c>
      <c r="F77" s="75"/>
      <c r="G77" s="122" t="s">
        <v>208</v>
      </c>
      <c r="H77" s="59">
        <v>45</v>
      </c>
      <c r="I77" s="77">
        <f>SUM(I78:I80)</f>
        <v>0</v>
      </c>
      <c r="J77" s="115">
        <f>SUM(J78:J80)</f>
        <v>0</v>
      </c>
      <c r="K77" s="115">
        <f>SUM(K78:K80)</f>
        <v>0</v>
      </c>
      <c r="L77" s="78">
        <f>SUM(L78:L80)</f>
        <v>0</v>
      </c>
      <c r="M77" s="3"/>
      <c r="N77" s="3"/>
      <c r="O77" s="3"/>
      <c r="P77" s="3"/>
      <c r="Q77" s="3"/>
    </row>
    <row r="78" spans="1:17" ht="15" customHeight="1">
      <c r="A78" s="67">
        <v>2</v>
      </c>
      <c r="B78" s="65">
        <v>3</v>
      </c>
      <c r="C78" s="65">
        <v>1</v>
      </c>
      <c r="D78" s="65">
        <v>3</v>
      </c>
      <c r="E78" s="65">
        <v>1</v>
      </c>
      <c r="F78" s="68">
        <v>1</v>
      </c>
      <c r="G78" s="84" t="s">
        <v>209</v>
      </c>
      <c r="H78" s="107">
        <v>46</v>
      </c>
      <c r="I78" s="80"/>
      <c r="J78" s="80"/>
      <c r="K78" s="80"/>
      <c r="L78" s="80"/>
      <c r="M78" s="3"/>
      <c r="N78" s="3"/>
      <c r="O78" s="3"/>
      <c r="P78" s="3"/>
      <c r="Q78" s="3"/>
    </row>
    <row r="79" spans="1:17" ht="16.5" customHeight="1">
      <c r="A79" s="72">
        <v>2</v>
      </c>
      <c r="B79" s="73">
        <v>3</v>
      </c>
      <c r="C79" s="73">
        <v>1</v>
      </c>
      <c r="D79" s="73">
        <v>3</v>
      </c>
      <c r="E79" s="73">
        <v>1</v>
      </c>
      <c r="F79" s="75">
        <v>2</v>
      </c>
      <c r="G79" s="55" t="s">
        <v>210</v>
      </c>
      <c r="H79" s="59">
        <v>47</v>
      </c>
      <c r="I79" s="82"/>
      <c r="J79" s="82"/>
      <c r="K79" s="82"/>
      <c r="L79" s="82"/>
      <c r="M79" s="3"/>
      <c r="N79" s="3"/>
      <c r="O79" s="3"/>
      <c r="P79" s="3"/>
      <c r="Q79" s="3"/>
    </row>
    <row r="80" spans="1:17" ht="17.25" customHeight="1">
      <c r="A80" s="67">
        <v>2</v>
      </c>
      <c r="B80" s="65">
        <v>3</v>
      </c>
      <c r="C80" s="65">
        <v>1</v>
      </c>
      <c r="D80" s="65">
        <v>3</v>
      </c>
      <c r="E80" s="65">
        <v>1</v>
      </c>
      <c r="F80" s="68">
        <v>3</v>
      </c>
      <c r="G80" s="84" t="s">
        <v>211</v>
      </c>
      <c r="H80" s="107">
        <v>48</v>
      </c>
      <c r="I80" s="123"/>
      <c r="J80" s="80"/>
      <c r="K80" s="80"/>
      <c r="L80" s="80"/>
      <c r="M80" s="3"/>
      <c r="N80" s="3"/>
      <c r="O80" s="3"/>
      <c r="P80" s="3"/>
      <c r="Q80" s="3"/>
    </row>
    <row r="81" spans="1:17" ht="14.25" customHeight="1">
      <c r="A81" s="208">
        <v>2</v>
      </c>
      <c r="B81" s="209">
        <v>3</v>
      </c>
      <c r="C81" s="209">
        <v>2</v>
      </c>
      <c r="D81" s="209"/>
      <c r="E81" s="209"/>
      <c r="F81" s="211"/>
      <c r="G81" s="208" t="s">
        <v>68</v>
      </c>
      <c r="H81" s="212">
        <v>49</v>
      </c>
      <c r="I81" s="77">
        <f t="shared" ref="I81:L83" si="3">I82</f>
        <v>0</v>
      </c>
      <c r="J81" s="115">
        <f t="shared" si="3"/>
        <v>0</v>
      </c>
      <c r="K81" s="115">
        <f t="shared" si="3"/>
        <v>0</v>
      </c>
      <c r="L81" s="78">
        <f t="shared" si="3"/>
        <v>0</v>
      </c>
      <c r="M81" s="3"/>
      <c r="N81" s="3"/>
      <c r="O81" s="3"/>
      <c r="P81" s="3"/>
      <c r="Q81" s="3"/>
    </row>
    <row r="82" spans="1:17" ht="37.5" customHeight="1">
      <c r="A82" s="208">
        <v>2</v>
      </c>
      <c r="B82" s="209">
        <v>3</v>
      </c>
      <c r="C82" s="209">
        <v>2</v>
      </c>
      <c r="D82" s="209">
        <v>1</v>
      </c>
      <c r="E82" s="209"/>
      <c r="F82" s="211"/>
      <c r="G82" s="208" t="s">
        <v>69</v>
      </c>
      <c r="H82" s="221">
        <v>50</v>
      </c>
      <c r="I82" s="77">
        <f t="shared" si="3"/>
        <v>0</v>
      </c>
      <c r="J82" s="115">
        <f t="shared" si="3"/>
        <v>0</v>
      </c>
      <c r="K82" s="115">
        <f t="shared" si="3"/>
        <v>0</v>
      </c>
      <c r="L82" s="78">
        <f t="shared" si="3"/>
        <v>0</v>
      </c>
      <c r="M82" s="3"/>
      <c r="N82" s="3"/>
      <c r="O82" s="3"/>
      <c r="P82" s="3"/>
      <c r="Q82" s="3"/>
    </row>
    <row r="83" spans="1:17" ht="28.5" customHeight="1">
      <c r="A83" s="208">
        <v>2</v>
      </c>
      <c r="B83" s="209">
        <v>3</v>
      </c>
      <c r="C83" s="209">
        <v>2</v>
      </c>
      <c r="D83" s="209">
        <v>1</v>
      </c>
      <c r="E83" s="209">
        <v>1</v>
      </c>
      <c r="F83" s="211"/>
      <c r="G83" s="208" t="s">
        <v>69</v>
      </c>
      <c r="H83" s="212">
        <v>51</v>
      </c>
      <c r="I83" s="77">
        <f t="shared" si="3"/>
        <v>0</v>
      </c>
      <c r="J83" s="115">
        <f t="shared" si="3"/>
        <v>0</v>
      </c>
      <c r="K83" s="115">
        <f t="shared" si="3"/>
        <v>0</v>
      </c>
      <c r="L83" s="78">
        <f t="shared" si="3"/>
        <v>0</v>
      </c>
      <c r="M83" s="3"/>
      <c r="N83" s="3"/>
      <c r="O83" s="3"/>
      <c r="P83" s="3"/>
      <c r="Q83" s="3"/>
    </row>
    <row r="84" spans="1:17" ht="31.5" customHeight="1">
      <c r="A84" s="208">
        <v>2</v>
      </c>
      <c r="B84" s="209">
        <v>3</v>
      </c>
      <c r="C84" s="209">
        <v>2</v>
      </c>
      <c r="D84" s="209">
        <v>1</v>
      </c>
      <c r="E84" s="209">
        <v>1</v>
      </c>
      <c r="F84" s="211">
        <v>1</v>
      </c>
      <c r="G84" s="208" t="s">
        <v>69</v>
      </c>
      <c r="H84" s="221">
        <v>52</v>
      </c>
      <c r="I84" s="118"/>
      <c r="J84" s="82"/>
      <c r="K84" s="82"/>
      <c r="L84" s="82"/>
      <c r="M84" s="3"/>
      <c r="N84" s="3"/>
      <c r="O84" s="3"/>
      <c r="P84" s="3"/>
      <c r="Q84" s="3"/>
    </row>
    <row r="85" spans="1:17" ht="16.5" customHeight="1">
      <c r="A85" s="55">
        <v>2</v>
      </c>
      <c r="B85" s="56">
        <v>4</v>
      </c>
      <c r="C85" s="56"/>
      <c r="D85" s="56"/>
      <c r="E85" s="56"/>
      <c r="F85" s="58"/>
      <c r="G85" s="55" t="s">
        <v>70</v>
      </c>
      <c r="H85" s="219" t="s">
        <v>212</v>
      </c>
      <c r="I85" s="77">
        <f t="shared" ref="I85:L87" si="4">I86</f>
        <v>0</v>
      </c>
      <c r="J85" s="115">
        <f t="shared" si="4"/>
        <v>0</v>
      </c>
      <c r="K85" s="115">
        <f t="shared" si="4"/>
        <v>0</v>
      </c>
      <c r="L85" s="78">
        <f t="shared" si="4"/>
        <v>0</v>
      </c>
      <c r="M85" s="3"/>
      <c r="N85" s="3"/>
      <c r="O85" s="3"/>
      <c r="P85" s="3"/>
      <c r="Q85" s="3"/>
    </row>
    <row r="86" spans="1:17" ht="15.75" customHeight="1">
      <c r="A86" s="72">
        <v>2</v>
      </c>
      <c r="B86" s="73">
        <v>4</v>
      </c>
      <c r="C86" s="73">
        <v>1</v>
      </c>
      <c r="D86" s="73"/>
      <c r="E86" s="73"/>
      <c r="F86" s="75"/>
      <c r="G86" s="122" t="s">
        <v>71</v>
      </c>
      <c r="H86" s="221" t="s">
        <v>213</v>
      </c>
      <c r="I86" s="77">
        <f t="shared" si="4"/>
        <v>0</v>
      </c>
      <c r="J86" s="115">
        <f t="shared" si="4"/>
        <v>0</v>
      </c>
      <c r="K86" s="115">
        <f t="shared" si="4"/>
        <v>0</v>
      </c>
      <c r="L86" s="78">
        <f t="shared" si="4"/>
        <v>0</v>
      </c>
      <c r="M86" s="3"/>
      <c r="N86" s="3"/>
      <c r="O86" s="3"/>
      <c r="P86" s="3"/>
      <c r="Q86" s="3"/>
    </row>
    <row r="87" spans="1:17" ht="17.25" customHeight="1">
      <c r="A87" s="72">
        <v>2</v>
      </c>
      <c r="B87" s="73">
        <v>4</v>
      </c>
      <c r="C87" s="73">
        <v>1</v>
      </c>
      <c r="D87" s="73">
        <v>1</v>
      </c>
      <c r="E87" s="73"/>
      <c r="F87" s="75"/>
      <c r="G87" s="72" t="s">
        <v>71</v>
      </c>
      <c r="H87" s="219" t="s">
        <v>214</v>
      </c>
      <c r="I87" s="77">
        <f t="shared" si="4"/>
        <v>0</v>
      </c>
      <c r="J87" s="115">
        <f t="shared" si="4"/>
        <v>0</v>
      </c>
      <c r="K87" s="115">
        <f t="shared" si="4"/>
        <v>0</v>
      </c>
      <c r="L87" s="78">
        <f t="shared" si="4"/>
        <v>0</v>
      </c>
      <c r="M87" s="3"/>
      <c r="N87" s="3"/>
      <c r="O87" s="3"/>
      <c r="P87" s="3"/>
      <c r="Q87" s="3"/>
    </row>
    <row r="88" spans="1:17" ht="18" customHeight="1">
      <c r="A88" s="72">
        <v>2</v>
      </c>
      <c r="B88" s="73">
        <v>4</v>
      </c>
      <c r="C88" s="73">
        <v>1</v>
      </c>
      <c r="D88" s="73">
        <v>1</v>
      </c>
      <c r="E88" s="73">
        <v>1</v>
      </c>
      <c r="F88" s="75"/>
      <c r="G88" s="72" t="s">
        <v>71</v>
      </c>
      <c r="H88" s="221" t="s">
        <v>215</v>
      </c>
      <c r="I88" s="77">
        <f>SUM(I89:I92)-I90</f>
        <v>0</v>
      </c>
      <c r="J88" s="115">
        <f>SUM(J89:J92)-J90</f>
        <v>0</v>
      </c>
      <c r="K88" s="115">
        <f>SUM(K89:K92)-K90</f>
        <v>0</v>
      </c>
      <c r="L88" s="78">
        <f>SUM(L89:L92)-L90</f>
        <v>0</v>
      </c>
      <c r="M88" s="3"/>
      <c r="N88" s="3"/>
      <c r="O88" s="3"/>
      <c r="P88" s="3"/>
      <c r="Q88" s="3"/>
    </row>
    <row r="89" spans="1:17" ht="16.5" customHeight="1">
      <c r="A89" s="72">
        <v>2</v>
      </c>
      <c r="B89" s="73">
        <v>4</v>
      </c>
      <c r="C89" s="73">
        <v>1</v>
      </c>
      <c r="D89" s="73">
        <v>1</v>
      </c>
      <c r="E89" s="73">
        <v>1</v>
      </c>
      <c r="F89" s="75">
        <v>1</v>
      </c>
      <c r="G89" s="72" t="s">
        <v>72</v>
      </c>
      <c r="H89" s="219" t="s">
        <v>216</v>
      </c>
      <c r="I89" s="82"/>
      <c r="J89" s="82"/>
      <c r="K89" s="82"/>
      <c r="L89" s="82"/>
      <c r="M89" s="3"/>
      <c r="N89" s="3"/>
      <c r="O89" s="3"/>
      <c r="P89" s="3"/>
      <c r="Q89" s="3"/>
    </row>
    <row r="90" spans="1:17" ht="12.75" customHeight="1">
      <c r="A90" s="307">
        <v>1</v>
      </c>
      <c r="B90" s="307"/>
      <c r="C90" s="307"/>
      <c r="D90" s="307"/>
      <c r="E90" s="307"/>
      <c r="F90" s="307"/>
      <c r="G90" s="125">
        <v>2</v>
      </c>
      <c r="H90" s="126">
        <v>3</v>
      </c>
      <c r="I90" s="100">
        <v>4</v>
      </c>
      <c r="J90" s="127">
        <v>5</v>
      </c>
      <c r="K90" s="127">
        <v>6</v>
      </c>
      <c r="L90" s="99">
        <v>7</v>
      </c>
      <c r="M90" s="3"/>
      <c r="N90" s="3"/>
      <c r="O90" s="3"/>
      <c r="P90" s="3"/>
      <c r="Q90" s="3"/>
    </row>
    <row r="91" spans="1:17" ht="13.5" customHeight="1">
      <c r="A91" s="72">
        <v>2</v>
      </c>
      <c r="B91" s="72">
        <v>4</v>
      </c>
      <c r="C91" s="72">
        <v>1</v>
      </c>
      <c r="D91" s="73">
        <v>1</v>
      </c>
      <c r="E91" s="73">
        <v>1</v>
      </c>
      <c r="F91" s="128">
        <v>2</v>
      </c>
      <c r="G91" s="74" t="s">
        <v>73</v>
      </c>
      <c r="H91" s="224" t="s">
        <v>217</v>
      </c>
      <c r="I91" s="82"/>
      <c r="J91" s="82"/>
      <c r="K91" s="82"/>
      <c r="L91" s="82"/>
      <c r="M91" s="3"/>
      <c r="N91" s="3"/>
      <c r="O91" s="3"/>
      <c r="P91" s="3"/>
      <c r="Q91" s="3"/>
    </row>
    <row r="92" spans="1:17" ht="22.5">
      <c r="A92" s="72">
        <v>2</v>
      </c>
      <c r="B92" s="73">
        <v>4</v>
      </c>
      <c r="C92" s="72">
        <v>1</v>
      </c>
      <c r="D92" s="73">
        <v>1</v>
      </c>
      <c r="E92" s="73">
        <v>1</v>
      </c>
      <c r="F92" s="128">
        <v>3</v>
      </c>
      <c r="G92" s="74" t="s">
        <v>74</v>
      </c>
      <c r="H92" s="224" t="s">
        <v>218</v>
      </c>
      <c r="I92" s="118"/>
      <c r="J92" s="82"/>
      <c r="K92" s="82"/>
      <c r="L92" s="82"/>
      <c r="M92" s="3"/>
      <c r="N92" s="3"/>
      <c r="O92" s="3"/>
      <c r="P92" s="3"/>
      <c r="Q92" s="3"/>
    </row>
    <row r="93" spans="1:17" ht="22.5">
      <c r="A93" s="55">
        <v>2</v>
      </c>
      <c r="B93" s="56">
        <v>5</v>
      </c>
      <c r="C93" s="55"/>
      <c r="D93" s="56"/>
      <c r="E93" s="56"/>
      <c r="F93" s="130"/>
      <c r="G93" s="57" t="s">
        <v>75</v>
      </c>
      <c r="H93" s="224" t="s">
        <v>219</v>
      </c>
      <c r="I93" s="77">
        <f>SUM(I94+I99+I104)</f>
        <v>0</v>
      </c>
      <c r="J93" s="115">
        <f>SUM(J94+J99+J104)</f>
        <v>0</v>
      </c>
      <c r="K93" s="115">
        <f>SUM(K94+K99+K104)</f>
        <v>0</v>
      </c>
      <c r="L93" s="78">
        <f>SUM(L94+L99+L104)</f>
        <v>0</v>
      </c>
      <c r="M93" s="3"/>
      <c r="N93" s="3"/>
      <c r="O93" s="3"/>
      <c r="P93" s="3"/>
      <c r="Q93" s="3"/>
    </row>
    <row r="94" spans="1:17" ht="22.5">
      <c r="A94" s="67">
        <v>2</v>
      </c>
      <c r="B94" s="65">
        <v>5</v>
      </c>
      <c r="C94" s="67">
        <v>1</v>
      </c>
      <c r="D94" s="65"/>
      <c r="E94" s="65"/>
      <c r="F94" s="131"/>
      <c r="G94" s="132" t="s">
        <v>76</v>
      </c>
      <c r="H94" s="224" t="s">
        <v>220</v>
      </c>
      <c r="I94" s="112">
        <f t="shared" ref="I94:L95" si="5">I95</f>
        <v>0</v>
      </c>
      <c r="J94" s="113">
        <f t="shared" si="5"/>
        <v>0</v>
      </c>
      <c r="K94" s="113">
        <f t="shared" si="5"/>
        <v>0</v>
      </c>
      <c r="L94" s="114">
        <f t="shared" si="5"/>
        <v>0</v>
      </c>
      <c r="M94" s="3"/>
      <c r="N94" s="3"/>
      <c r="O94" s="3"/>
      <c r="P94" s="3"/>
      <c r="Q94" s="3"/>
    </row>
    <row r="95" spans="1:17" ht="22.5">
      <c r="A95" s="72">
        <v>2</v>
      </c>
      <c r="B95" s="73">
        <v>5</v>
      </c>
      <c r="C95" s="72">
        <v>1</v>
      </c>
      <c r="D95" s="73">
        <v>1</v>
      </c>
      <c r="E95" s="73"/>
      <c r="F95" s="128"/>
      <c r="G95" s="74" t="s">
        <v>76</v>
      </c>
      <c r="H95" s="224" t="s">
        <v>221</v>
      </c>
      <c r="I95" s="77">
        <f t="shared" si="5"/>
        <v>0</v>
      </c>
      <c r="J95" s="115">
        <f t="shared" si="5"/>
        <v>0</v>
      </c>
      <c r="K95" s="115">
        <f t="shared" si="5"/>
        <v>0</v>
      </c>
      <c r="L95" s="78">
        <f t="shared" si="5"/>
        <v>0</v>
      </c>
      <c r="M95" s="3"/>
      <c r="N95" s="3"/>
      <c r="O95" s="3"/>
      <c r="P95" s="3"/>
      <c r="Q95" s="3"/>
    </row>
    <row r="96" spans="1:17" ht="22.5">
      <c r="A96" s="72">
        <v>2</v>
      </c>
      <c r="B96" s="73">
        <v>5</v>
      </c>
      <c r="C96" s="72">
        <v>1</v>
      </c>
      <c r="D96" s="73">
        <v>1</v>
      </c>
      <c r="E96" s="73">
        <v>1</v>
      </c>
      <c r="F96" s="128"/>
      <c r="G96" s="74" t="s">
        <v>76</v>
      </c>
      <c r="H96" s="224" t="s">
        <v>222</v>
      </c>
      <c r="I96" s="77">
        <f>SUM(I97:I98)</f>
        <v>0</v>
      </c>
      <c r="J96" s="115">
        <f>SUM(J97:J98)</f>
        <v>0</v>
      </c>
      <c r="K96" s="115">
        <f>SUM(K97:K98)</f>
        <v>0</v>
      </c>
      <c r="L96" s="78">
        <f>SUM(L97:L98)</f>
        <v>0</v>
      </c>
      <c r="M96" s="3"/>
      <c r="N96" s="3"/>
      <c r="O96" s="3"/>
      <c r="P96" s="3"/>
      <c r="Q96" s="3"/>
    </row>
    <row r="97" spans="1:17" ht="25.5">
      <c r="A97" s="72">
        <v>2</v>
      </c>
      <c r="B97" s="73">
        <v>5</v>
      </c>
      <c r="C97" s="72">
        <v>1</v>
      </c>
      <c r="D97" s="73">
        <v>1</v>
      </c>
      <c r="E97" s="73">
        <v>1</v>
      </c>
      <c r="F97" s="128">
        <v>1</v>
      </c>
      <c r="G97" s="57" t="s">
        <v>223</v>
      </c>
      <c r="H97" s="224" t="s">
        <v>224</v>
      </c>
      <c r="I97" s="82"/>
      <c r="J97" s="82"/>
      <c r="K97" s="82"/>
      <c r="L97" s="82"/>
      <c r="M97" s="3"/>
      <c r="N97" s="3"/>
      <c r="O97" s="3"/>
      <c r="P97" s="3"/>
      <c r="Q97" s="3"/>
    </row>
    <row r="98" spans="1:17" ht="25.5">
      <c r="A98" s="89">
        <v>2</v>
      </c>
      <c r="B98" s="105">
        <v>5</v>
      </c>
      <c r="C98" s="104">
        <v>1</v>
      </c>
      <c r="D98" s="105">
        <v>1</v>
      </c>
      <c r="E98" s="105">
        <v>1</v>
      </c>
      <c r="F98" s="133">
        <v>2</v>
      </c>
      <c r="G98" s="225" t="s">
        <v>225</v>
      </c>
      <c r="H98" s="224" t="s">
        <v>226</v>
      </c>
      <c r="I98" s="135"/>
      <c r="J98" s="108"/>
      <c r="K98" s="108"/>
      <c r="L98" s="108"/>
      <c r="M98" s="3"/>
      <c r="N98" s="3"/>
      <c r="O98" s="3"/>
      <c r="P98" s="3"/>
      <c r="Q98" s="3"/>
    </row>
    <row r="99" spans="1:17" ht="12" customHeight="1">
      <c r="A99" s="72">
        <v>2</v>
      </c>
      <c r="B99" s="73">
        <v>5</v>
      </c>
      <c r="C99" s="72">
        <v>2</v>
      </c>
      <c r="D99" s="73"/>
      <c r="E99" s="73"/>
      <c r="F99" s="128"/>
      <c r="G99" s="136" t="s">
        <v>79</v>
      </c>
      <c r="H99" s="224" t="s">
        <v>227</v>
      </c>
      <c r="I99" s="77">
        <f t="shared" ref="I99:L100" si="6">I100</f>
        <v>0</v>
      </c>
      <c r="J99" s="115">
        <f t="shared" si="6"/>
        <v>0</v>
      </c>
      <c r="K99" s="78">
        <f t="shared" si="6"/>
        <v>0</v>
      </c>
      <c r="L99" s="77">
        <f t="shared" si="6"/>
        <v>0</v>
      </c>
      <c r="M99" s="3"/>
      <c r="N99" s="3"/>
      <c r="O99" s="3"/>
      <c r="P99" s="3"/>
      <c r="Q99" s="3"/>
    </row>
    <row r="100" spans="1:17" ht="15.75" customHeight="1">
      <c r="A100" s="79">
        <v>2</v>
      </c>
      <c r="B100" s="72">
        <v>5</v>
      </c>
      <c r="C100" s="73">
        <v>2</v>
      </c>
      <c r="D100" s="74">
        <v>1</v>
      </c>
      <c r="E100" s="72"/>
      <c r="F100" s="128"/>
      <c r="G100" s="73" t="s">
        <v>79</v>
      </c>
      <c r="H100" s="224" t="s">
        <v>228</v>
      </c>
      <c r="I100" s="77">
        <f t="shared" si="6"/>
        <v>0</v>
      </c>
      <c r="J100" s="115">
        <f t="shared" si="6"/>
        <v>0</v>
      </c>
      <c r="K100" s="78">
        <f t="shared" si="6"/>
        <v>0</v>
      </c>
      <c r="L100" s="7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79">
        <v>2</v>
      </c>
      <c r="B101" s="72">
        <v>5</v>
      </c>
      <c r="C101" s="73">
        <v>2</v>
      </c>
      <c r="D101" s="74">
        <v>1</v>
      </c>
      <c r="E101" s="72">
        <v>1</v>
      </c>
      <c r="F101" s="128"/>
      <c r="G101" s="73" t="s">
        <v>79</v>
      </c>
      <c r="H101" s="224" t="s">
        <v>229</v>
      </c>
      <c r="I101" s="77">
        <f>SUM(I102:I103)</f>
        <v>0</v>
      </c>
      <c r="J101" s="115">
        <f>SUM(J102:J103)</f>
        <v>0</v>
      </c>
      <c r="K101" s="78">
        <f>SUM(K102:K103)</f>
        <v>0</v>
      </c>
      <c r="L101" s="77">
        <f>SUM(L102:L103)</f>
        <v>0</v>
      </c>
      <c r="M101" s="3"/>
      <c r="N101" s="3"/>
      <c r="O101" s="3"/>
      <c r="P101" s="3"/>
      <c r="Q101" s="3"/>
    </row>
    <row r="102" spans="1:17" ht="25.5">
      <c r="A102" s="79">
        <v>2</v>
      </c>
      <c r="B102" s="72">
        <v>5</v>
      </c>
      <c r="C102" s="73">
        <v>2</v>
      </c>
      <c r="D102" s="74">
        <v>1</v>
      </c>
      <c r="E102" s="72">
        <v>1</v>
      </c>
      <c r="F102" s="128">
        <v>1</v>
      </c>
      <c r="G102" s="56" t="s">
        <v>230</v>
      </c>
      <c r="H102" s="224" t="s">
        <v>231</v>
      </c>
      <c r="I102" s="118"/>
      <c r="J102" s="82"/>
      <c r="K102" s="82"/>
      <c r="L102" s="82"/>
      <c r="M102" s="3"/>
      <c r="N102" s="3"/>
      <c r="O102" s="3"/>
      <c r="P102" s="3"/>
      <c r="Q102" s="3"/>
    </row>
    <row r="103" spans="1:17" ht="25.5" customHeight="1">
      <c r="A103" s="79">
        <v>2</v>
      </c>
      <c r="B103" s="72">
        <v>5</v>
      </c>
      <c r="C103" s="73">
        <v>2</v>
      </c>
      <c r="D103" s="74">
        <v>1</v>
      </c>
      <c r="E103" s="72">
        <v>1</v>
      </c>
      <c r="F103" s="128">
        <v>2</v>
      </c>
      <c r="G103" s="56" t="s">
        <v>232</v>
      </c>
      <c r="H103" s="224" t="s">
        <v>233</v>
      </c>
      <c r="I103" s="82"/>
      <c r="J103" s="82"/>
      <c r="K103" s="82"/>
      <c r="L103" s="82"/>
      <c r="M103" s="3"/>
      <c r="N103" s="3"/>
      <c r="O103" s="3"/>
      <c r="P103" s="3"/>
      <c r="Q103" s="3"/>
    </row>
    <row r="104" spans="1:17" ht="28.5" customHeight="1">
      <c r="A104" s="79">
        <v>2</v>
      </c>
      <c r="B104" s="72">
        <v>5</v>
      </c>
      <c r="C104" s="73">
        <v>3</v>
      </c>
      <c r="D104" s="74"/>
      <c r="E104" s="72"/>
      <c r="F104" s="128"/>
      <c r="G104" s="76" t="s">
        <v>234</v>
      </c>
      <c r="H104" s="224" t="s">
        <v>235</v>
      </c>
      <c r="I104" s="77">
        <f t="shared" ref="I104:L105" si="7">I105</f>
        <v>0</v>
      </c>
      <c r="J104" s="115">
        <f t="shared" si="7"/>
        <v>0</v>
      </c>
      <c r="K104" s="78">
        <f t="shared" si="7"/>
        <v>0</v>
      </c>
      <c r="L104" s="7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79">
        <v>2</v>
      </c>
      <c r="B105" s="72">
        <v>5</v>
      </c>
      <c r="C105" s="73">
        <v>3</v>
      </c>
      <c r="D105" s="74">
        <v>1</v>
      </c>
      <c r="E105" s="72"/>
      <c r="F105" s="128"/>
      <c r="G105" s="73" t="s">
        <v>236</v>
      </c>
      <c r="H105" s="224" t="s">
        <v>237</v>
      </c>
      <c r="I105" s="77">
        <f t="shared" si="7"/>
        <v>0</v>
      </c>
      <c r="J105" s="115">
        <f t="shared" si="7"/>
        <v>0</v>
      </c>
      <c r="K105" s="78">
        <f t="shared" si="7"/>
        <v>0</v>
      </c>
      <c r="L105" s="7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88">
        <v>2</v>
      </c>
      <c r="B106" s="89">
        <v>5</v>
      </c>
      <c r="C106" s="90">
        <v>3</v>
      </c>
      <c r="D106" s="91">
        <v>1</v>
      </c>
      <c r="E106" s="89">
        <v>1</v>
      </c>
      <c r="F106" s="137"/>
      <c r="G106" s="90" t="s">
        <v>236</v>
      </c>
      <c r="H106" s="224" t="s">
        <v>238</v>
      </c>
      <c r="I106" s="87">
        <f>SUM(I107:I108)</f>
        <v>0</v>
      </c>
      <c r="J106" s="120">
        <f>SUM(J107:J108)</f>
        <v>0</v>
      </c>
      <c r="K106" s="121">
        <f>SUM(K107:K108)</f>
        <v>0</v>
      </c>
      <c r="L106" s="87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79">
        <v>2</v>
      </c>
      <c r="B107" s="72">
        <v>5</v>
      </c>
      <c r="C107" s="73">
        <v>3</v>
      </c>
      <c r="D107" s="74">
        <v>1</v>
      </c>
      <c r="E107" s="72">
        <v>1</v>
      </c>
      <c r="F107" s="128">
        <v>1</v>
      </c>
      <c r="G107" s="56" t="s">
        <v>239</v>
      </c>
      <c r="H107" s="224" t="s">
        <v>240</v>
      </c>
      <c r="I107" s="82"/>
      <c r="J107" s="82"/>
      <c r="K107" s="82"/>
      <c r="L107" s="82"/>
      <c r="M107" s="3"/>
      <c r="N107" s="3"/>
      <c r="O107" s="3"/>
      <c r="P107" s="3"/>
      <c r="Q107" s="3"/>
    </row>
    <row r="108" spans="1:17" ht="27.75" customHeight="1">
      <c r="A108" s="88">
        <v>2</v>
      </c>
      <c r="B108" s="89">
        <v>5</v>
      </c>
      <c r="C108" s="90">
        <v>3</v>
      </c>
      <c r="D108" s="91">
        <v>1</v>
      </c>
      <c r="E108" s="89">
        <v>1</v>
      </c>
      <c r="F108" s="137">
        <v>2</v>
      </c>
      <c r="G108" s="226" t="s">
        <v>241</v>
      </c>
      <c r="H108" s="224" t="s">
        <v>242</v>
      </c>
      <c r="I108" s="138"/>
      <c r="J108" s="82"/>
      <c r="K108" s="82"/>
      <c r="L108" s="82"/>
      <c r="M108" s="3"/>
      <c r="N108" s="3"/>
      <c r="O108" s="3"/>
      <c r="P108" s="3"/>
      <c r="Q108" s="3"/>
    </row>
    <row r="109" spans="1:17" ht="27.75" customHeight="1">
      <c r="A109" s="227">
        <v>2</v>
      </c>
      <c r="B109" s="228">
        <v>5</v>
      </c>
      <c r="C109" s="226">
        <v>3</v>
      </c>
      <c r="D109" s="229">
        <v>2</v>
      </c>
      <c r="E109" s="228"/>
      <c r="F109" s="230"/>
      <c r="G109" s="226" t="s">
        <v>243</v>
      </c>
      <c r="H109" s="224">
        <v>72</v>
      </c>
      <c r="I109" s="138"/>
      <c r="J109" s="231"/>
      <c r="K109" s="82"/>
      <c r="L109" s="82"/>
      <c r="M109" s="3"/>
      <c r="N109" s="3"/>
      <c r="O109" s="3"/>
      <c r="P109" s="3"/>
      <c r="Q109" s="3"/>
    </row>
    <row r="110" spans="1:17" ht="25.5" customHeight="1">
      <c r="A110" s="227">
        <v>2</v>
      </c>
      <c r="B110" s="228">
        <v>5</v>
      </c>
      <c r="C110" s="226">
        <v>3</v>
      </c>
      <c r="D110" s="229">
        <v>2</v>
      </c>
      <c r="E110" s="228">
        <v>1</v>
      </c>
      <c r="F110" s="230"/>
      <c r="G110" s="226" t="s">
        <v>243</v>
      </c>
      <c r="H110" s="224">
        <v>73</v>
      </c>
      <c r="I110" s="138"/>
      <c r="J110" s="231"/>
      <c r="K110" s="82"/>
      <c r="L110" s="82"/>
      <c r="M110" s="3"/>
      <c r="N110" s="3"/>
      <c r="O110" s="3"/>
      <c r="P110" s="3"/>
      <c r="Q110" s="3"/>
    </row>
    <row r="111" spans="1:17" ht="30" customHeight="1">
      <c r="A111" s="227">
        <v>2</v>
      </c>
      <c r="B111" s="228">
        <v>5</v>
      </c>
      <c r="C111" s="226">
        <v>3</v>
      </c>
      <c r="D111" s="229">
        <v>2</v>
      </c>
      <c r="E111" s="228">
        <v>1</v>
      </c>
      <c r="F111" s="230">
        <v>1</v>
      </c>
      <c r="G111" s="226" t="s">
        <v>243</v>
      </c>
      <c r="H111" s="224">
        <v>74</v>
      </c>
      <c r="I111" s="138"/>
      <c r="J111" s="231"/>
      <c r="K111" s="82"/>
      <c r="L111" s="82"/>
      <c r="M111" s="3"/>
      <c r="N111" s="3"/>
      <c r="O111" s="3"/>
      <c r="P111" s="3"/>
      <c r="Q111" s="3"/>
    </row>
    <row r="112" spans="1:17" ht="18" customHeight="1">
      <c r="A112" s="227">
        <v>2</v>
      </c>
      <c r="B112" s="228">
        <v>5</v>
      </c>
      <c r="C112" s="226">
        <v>3</v>
      </c>
      <c r="D112" s="229">
        <v>2</v>
      </c>
      <c r="E112" s="228">
        <v>1</v>
      </c>
      <c r="F112" s="230">
        <v>2</v>
      </c>
      <c r="G112" s="226" t="s">
        <v>244</v>
      </c>
      <c r="H112" s="224">
        <v>75</v>
      </c>
      <c r="I112" s="138"/>
      <c r="J112" s="231"/>
      <c r="K112" s="82"/>
      <c r="L112" s="82"/>
      <c r="M112" s="3"/>
      <c r="N112" s="3"/>
      <c r="O112" s="3"/>
      <c r="P112" s="3"/>
      <c r="Q112" s="3"/>
    </row>
    <row r="113" spans="1:17" ht="16.5" customHeight="1">
      <c r="A113" s="140">
        <v>2</v>
      </c>
      <c r="B113" s="55">
        <v>6</v>
      </c>
      <c r="C113" s="56"/>
      <c r="D113" s="57"/>
      <c r="E113" s="55"/>
      <c r="F113" s="130"/>
      <c r="G113" s="141" t="s">
        <v>81</v>
      </c>
      <c r="H113" s="129">
        <v>76</v>
      </c>
      <c r="I113" s="77">
        <f>SUM(I114+I119+I123+I127+I131)</f>
        <v>0</v>
      </c>
      <c r="J113" s="115">
        <f>SUM(J114+J119+J123+J127+J131)</f>
        <v>0</v>
      </c>
      <c r="K113" s="78">
        <f>SUM(K114+K119+K123+K127+K131)</f>
        <v>0</v>
      </c>
      <c r="L113" s="7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88">
        <v>2</v>
      </c>
      <c r="B114" s="89">
        <v>6</v>
      </c>
      <c r="C114" s="90">
        <v>1</v>
      </c>
      <c r="D114" s="91"/>
      <c r="E114" s="89"/>
      <c r="F114" s="137"/>
      <c r="G114" s="142" t="s">
        <v>82</v>
      </c>
      <c r="H114" s="129">
        <v>77</v>
      </c>
      <c r="I114" s="87">
        <f t="shared" ref="I114:L115" si="8">I115</f>
        <v>0</v>
      </c>
      <c r="J114" s="120">
        <f t="shared" si="8"/>
        <v>0</v>
      </c>
      <c r="K114" s="121">
        <f t="shared" si="8"/>
        <v>0</v>
      </c>
      <c r="L114" s="87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79">
        <v>2</v>
      </c>
      <c r="B115" s="72">
        <v>6</v>
      </c>
      <c r="C115" s="73">
        <v>1</v>
      </c>
      <c r="D115" s="74">
        <v>1</v>
      </c>
      <c r="E115" s="72"/>
      <c r="F115" s="128"/>
      <c r="G115" s="73" t="s">
        <v>82</v>
      </c>
      <c r="H115" s="129">
        <v>78</v>
      </c>
      <c r="I115" s="77">
        <f t="shared" si="8"/>
        <v>0</v>
      </c>
      <c r="J115" s="115">
        <f t="shared" si="8"/>
        <v>0</v>
      </c>
      <c r="K115" s="78">
        <f t="shared" si="8"/>
        <v>0</v>
      </c>
      <c r="L115" s="77">
        <f t="shared" si="8"/>
        <v>0</v>
      </c>
      <c r="M115" s="3"/>
      <c r="N115" s="3"/>
      <c r="O115" s="3"/>
      <c r="P115" s="3"/>
      <c r="Q115" s="3"/>
    </row>
    <row r="116" spans="1:17">
      <c r="A116" s="79">
        <v>2</v>
      </c>
      <c r="B116" s="72">
        <v>6</v>
      </c>
      <c r="C116" s="73">
        <v>1</v>
      </c>
      <c r="D116" s="74">
        <v>1</v>
      </c>
      <c r="E116" s="72">
        <v>1</v>
      </c>
      <c r="F116" s="128"/>
      <c r="G116" s="73" t="s">
        <v>82</v>
      </c>
      <c r="H116" s="129">
        <v>79</v>
      </c>
      <c r="I116" s="77">
        <f>SUM(I117:I118)</f>
        <v>0</v>
      </c>
      <c r="J116" s="115">
        <f>SUM(J117:J118)</f>
        <v>0</v>
      </c>
      <c r="K116" s="78">
        <f>SUM(K117:K118)</f>
        <v>0</v>
      </c>
      <c r="L116" s="7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79">
        <v>2</v>
      </c>
      <c r="B117" s="72">
        <v>6</v>
      </c>
      <c r="C117" s="73">
        <v>1</v>
      </c>
      <c r="D117" s="74">
        <v>1</v>
      </c>
      <c r="E117" s="72">
        <v>1</v>
      </c>
      <c r="F117" s="128">
        <v>1</v>
      </c>
      <c r="G117" s="73" t="s">
        <v>83</v>
      </c>
      <c r="H117" s="129">
        <v>80</v>
      </c>
      <c r="I117" s="118"/>
      <c r="J117" s="82"/>
      <c r="K117" s="82"/>
      <c r="L117" s="82"/>
      <c r="M117" s="3"/>
      <c r="N117" s="3"/>
      <c r="O117" s="3"/>
      <c r="P117" s="3"/>
      <c r="Q117" s="3"/>
    </row>
    <row r="118" spans="1:17">
      <c r="A118" s="98">
        <v>2</v>
      </c>
      <c r="B118" s="67">
        <v>6</v>
      </c>
      <c r="C118" s="65">
        <v>1</v>
      </c>
      <c r="D118" s="66">
        <v>1</v>
      </c>
      <c r="E118" s="67">
        <v>1</v>
      </c>
      <c r="F118" s="131">
        <v>2</v>
      </c>
      <c r="G118" s="65" t="s">
        <v>84</v>
      </c>
      <c r="H118" s="129">
        <v>81</v>
      </c>
      <c r="I118" s="80"/>
      <c r="J118" s="80"/>
      <c r="K118" s="80"/>
      <c r="L118" s="80"/>
      <c r="M118" s="3"/>
      <c r="N118" s="3"/>
      <c r="O118" s="3"/>
      <c r="P118" s="3"/>
      <c r="Q118" s="3"/>
    </row>
    <row r="119" spans="1:17">
      <c r="A119" s="79">
        <v>2</v>
      </c>
      <c r="B119" s="72">
        <v>6</v>
      </c>
      <c r="C119" s="73">
        <v>2</v>
      </c>
      <c r="D119" s="74"/>
      <c r="E119" s="72"/>
      <c r="F119" s="128"/>
      <c r="G119" s="76" t="s">
        <v>85</v>
      </c>
      <c r="H119" s="129">
        <v>82</v>
      </c>
      <c r="I119" s="77">
        <f t="shared" ref="I119:L121" si="9">I120</f>
        <v>0</v>
      </c>
      <c r="J119" s="115">
        <f t="shared" si="9"/>
        <v>0</v>
      </c>
      <c r="K119" s="78">
        <f t="shared" si="9"/>
        <v>0</v>
      </c>
      <c r="L119" s="7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79">
        <v>2</v>
      </c>
      <c r="B120" s="72">
        <v>6</v>
      </c>
      <c r="C120" s="73">
        <v>2</v>
      </c>
      <c r="D120" s="74">
        <v>1</v>
      </c>
      <c r="E120" s="72"/>
      <c r="F120" s="128"/>
      <c r="G120" s="73" t="s">
        <v>85</v>
      </c>
      <c r="H120" s="129">
        <v>83</v>
      </c>
      <c r="I120" s="77">
        <f t="shared" si="9"/>
        <v>0</v>
      </c>
      <c r="J120" s="115">
        <f t="shared" si="9"/>
        <v>0</v>
      </c>
      <c r="K120" s="78">
        <f t="shared" si="9"/>
        <v>0</v>
      </c>
      <c r="L120" s="7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79">
        <v>2</v>
      </c>
      <c r="B121" s="72">
        <v>6</v>
      </c>
      <c r="C121" s="73">
        <v>2</v>
      </c>
      <c r="D121" s="74">
        <v>1</v>
      </c>
      <c r="E121" s="72">
        <v>1</v>
      </c>
      <c r="F121" s="128"/>
      <c r="G121" s="73" t="s">
        <v>85</v>
      </c>
      <c r="H121" s="129">
        <v>84</v>
      </c>
      <c r="I121" s="143">
        <f t="shared" si="9"/>
        <v>0</v>
      </c>
      <c r="J121" s="144">
        <f t="shared" si="9"/>
        <v>0</v>
      </c>
      <c r="K121" s="145">
        <f t="shared" si="9"/>
        <v>0</v>
      </c>
      <c r="L121" s="143">
        <f t="shared" si="9"/>
        <v>0</v>
      </c>
      <c r="M121" s="3"/>
      <c r="N121" s="3"/>
      <c r="O121" s="3"/>
      <c r="P121" s="3"/>
      <c r="Q121" s="3"/>
    </row>
    <row r="122" spans="1:17">
      <c r="A122" s="79">
        <v>2</v>
      </c>
      <c r="B122" s="72">
        <v>6</v>
      </c>
      <c r="C122" s="73">
        <v>2</v>
      </c>
      <c r="D122" s="74">
        <v>1</v>
      </c>
      <c r="E122" s="72">
        <v>1</v>
      </c>
      <c r="F122" s="128">
        <v>1</v>
      </c>
      <c r="G122" s="73" t="s">
        <v>85</v>
      </c>
      <c r="H122" s="129">
        <v>85</v>
      </c>
      <c r="I122" s="82"/>
      <c r="J122" s="82"/>
      <c r="K122" s="82"/>
      <c r="L122" s="82"/>
      <c r="M122" s="3"/>
      <c r="N122" s="3"/>
      <c r="O122" s="3"/>
      <c r="P122" s="3"/>
      <c r="Q122" s="3"/>
    </row>
    <row r="123" spans="1:17" ht="26.25" customHeight="1">
      <c r="A123" s="98">
        <v>2</v>
      </c>
      <c r="B123" s="67">
        <v>6</v>
      </c>
      <c r="C123" s="65">
        <v>3</v>
      </c>
      <c r="D123" s="66"/>
      <c r="E123" s="67"/>
      <c r="F123" s="131"/>
      <c r="G123" s="119" t="s">
        <v>86</v>
      </c>
      <c r="H123" s="129">
        <v>86</v>
      </c>
      <c r="I123" s="112">
        <f t="shared" ref="I123:L125" si="10">I124</f>
        <v>0</v>
      </c>
      <c r="J123" s="113">
        <f t="shared" si="10"/>
        <v>0</v>
      </c>
      <c r="K123" s="114">
        <f t="shared" si="10"/>
        <v>0</v>
      </c>
      <c r="L123" s="112">
        <f t="shared" si="10"/>
        <v>0</v>
      </c>
      <c r="M123" s="3"/>
      <c r="N123" s="3"/>
      <c r="O123" s="3"/>
      <c r="P123" s="3"/>
      <c r="Q123" s="3"/>
    </row>
    <row r="124" spans="1:17" ht="25.5">
      <c r="A124" s="79">
        <v>2</v>
      </c>
      <c r="B124" s="72">
        <v>6</v>
      </c>
      <c r="C124" s="73">
        <v>3</v>
      </c>
      <c r="D124" s="74">
        <v>1</v>
      </c>
      <c r="E124" s="72"/>
      <c r="F124" s="128"/>
      <c r="G124" s="73" t="s">
        <v>86</v>
      </c>
      <c r="H124" s="129">
        <v>87</v>
      </c>
      <c r="I124" s="77">
        <f t="shared" si="10"/>
        <v>0</v>
      </c>
      <c r="J124" s="115">
        <f t="shared" si="10"/>
        <v>0</v>
      </c>
      <c r="K124" s="78">
        <f t="shared" si="10"/>
        <v>0</v>
      </c>
      <c r="L124" s="7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79">
        <v>2</v>
      </c>
      <c r="B125" s="72">
        <v>6</v>
      </c>
      <c r="C125" s="73">
        <v>3</v>
      </c>
      <c r="D125" s="74">
        <v>1</v>
      </c>
      <c r="E125" s="72">
        <v>1</v>
      </c>
      <c r="F125" s="128"/>
      <c r="G125" s="73" t="s">
        <v>86</v>
      </c>
      <c r="H125" s="129">
        <v>88</v>
      </c>
      <c r="I125" s="77">
        <f t="shared" si="10"/>
        <v>0</v>
      </c>
      <c r="J125" s="115">
        <f t="shared" si="10"/>
        <v>0</v>
      </c>
      <c r="K125" s="78">
        <f t="shared" si="10"/>
        <v>0</v>
      </c>
      <c r="L125" s="7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79">
        <v>2</v>
      </c>
      <c r="B126" s="72">
        <v>6</v>
      </c>
      <c r="C126" s="73">
        <v>3</v>
      </c>
      <c r="D126" s="74">
        <v>1</v>
      </c>
      <c r="E126" s="72">
        <v>1</v>
      </c>
      <c r="F126" s="128">
        <v>1</v>
      </c>
      <c r="G126" s="73" t="s">
        <v>86</v>
      </c>
      <c r="H126" s="129">
        <v>89</v>
      </c>
      <c r="I126" s="118"/>
      <c r="J126" s="82"/>
      <c r="K126" s="82"/>
      <c r="L126" s="82"/>
      <c r="M126" s="3"/>
      <c r="N126" s="3"/>
      <c r="O126" s="3"/>
      <c r="P126" s="3"/>
      <c r="Q126" s="3"/>
    </row>
    <row r="127" spans="1:17" ht="25.5">
      <c r="A127" s="98">
        <v>2</v>
      </c>
      <c r="B127" s="67">
        <v>6</v>
      </c>
      <c r="C127" s="65">
        <v>4</v>
      </c>
      <c r="D127" s="66"/>
      <c r="E127" s="67"/>
      <c r="F127" s="131"/>
      <c r="G127" s="119" t="s">
        <v>87</v>
      </c>
      <c r="H127" s="129">
        <v>90</v>
      </c>
      <c r="I127" s="112">
        <f t="shared" ref="I127:L129" si="11">I128</f>
        <v>0</v>
      </c>
      <c r="J127" s="113">
        <f t="shared" si="11"/>
        <v>0</v>
      </c>
      <c r="K127" s="114">
        <f t="shared" si="11"/>
        <v>0</v>
      </c>
      <c r="L127" s="112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79">
        <v>2</v>
      </c>
      <c r="B128" s="72">
        <v>6</v>
      </c>
      <c r="C128" s="73">
        <v>4</v>
      </c>
      <c r="D128" s="74">
        <v>1</v>
      </c>
      <c r="E128" s="72"/>
      <c r="F128" s="128"/>
      <c r="G128" s="73" t="s">
        <v>87</v>
      </c>
      <c r="H128" s="129">
        <v>91</v>
      </c>
      <c r="I128" s="77">
        <f t="shared" si="11"/>
        <v>0</v>
      </c>
      <c r="J128" s="115">
        <f t="shared" si="11"/>
        <v>0</v>
      </c>
      <c r="K128" s="78">
        <f t="shared" si="11"/>
        <v>0</v>
      </c>
      <c r="L128" s="7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79">
        <v>2</v>
      </c>
      <c r="B129" s="72">
        <v>6</v>
      </c>
      <c r="C129" s="73">
        <v>4</v>
      </c>
      <c r="D129" s="74">
        <v>1</v>
      </c>
      <c r="E129" s="72">
        <v>1</v>
      </c>
      <c r="F129" s="128"/>
      <c r="G129" s="73" t="s">
        <v>87</v>
      </c>
      <c r="H129" s="129">
        <v>92</v>
      </c>
      <c r="I129" s="77">
        <f t="shared" si="11"/>
        <v>0</v>
      </c>
      <c r="J129" s="115">
        <f t="shared" si="11"/>
        <v>0</v>
      </c>
      <c r="K129" s="78">
        <f t="shared" si="11"/>
        <v>0</v>
      </c>
      <c r="L129" s="7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79">
        <v>2</v>
      </c>
      <c r="B130" s="72">
        <v>6</v>
      </c>
      <c r="C130" s="73">
        <v>4</v>
      </c>
      <c r="D130" s="74">
        <v>1</v>
      </c>
      <c r="E130" s="72">
        <v>1</v>
      </c>
      <c r="F130" s="128">
        <v>1</v>
      </c>
      <c r="G130" s="73" t="s">
        <v>87</v>
      </c>
      <c r="H130" s="129">
        <v>93</v>
      </c>
      <c r="I130" s="118"/>
      <c r="J130" s="82"/>
      <c r="K130" s="82"/>
      <c r="L130" s="82"/>
      <c r="M130" s="3"/>
      <c r="N130" s="3"/>
      <c r="O130" s="3"/>
      <c r="P130" s="3"/>
      <c r="Q130" s="3"/>
    </row>
    <row r="131" spans="1:17" ht="27" customHeight="1">
      <c r="A131" s="88">
        <v>2</v>
      </c>
      <c r="B131" s="104">
        <v>6</v>
      </c>
      <c r="C131" s="105">
        <v>5</v>
      </c>
      <c r="D131" s="134"/>
      <c r="E131" s="104"/>
      <c r="F131" s="133"/>
      <c r="G131" s="146" t="s">
        <v>245</v>
      </c>
      <c r="H131" s="129">
        <v>94</v>
      </c>
      <c r="I131" s="94">
        <f t="shared" ref="I131:L133" si="12">I132</f>
        <v>0</v>
      </c>
      <c r="J131" s="95">
        <f t="shared" si="12"/>
        <v>0</v>
      </c>
      <c r="K131" s="96">
        <f t="shared" si="12"/>
        <v>0</v>
      </c>
      <c r="L131" s="94">
        <f t="shared" si="12"/>
        <v>0</v>
      </c>
      <c r="M131" s="3"/>
      <c r="N131" s="3"/>
      <c r="O131" s="3"/>
      <c r="P131" s="3"/>
      <c r="Q131" s="3"/>
    </row>
    <row r="132" spans="1:17" ht="25.5">
      <c r="A132" s="79">
        <v>2</v>
      </c>
      <c r="B132" s="72">
        <v>6</v>
      </c>
      <c r="C132" s="73">
        <v>5</v>
      </c>
      <c r="D132" s="74">
        <v>1</v>
      </c>
      <c r="E132" s="72"/>
      <c r="F132" s="128"/>
      <c r="G132" s="146" t="s">
        <v>245</v>
      </c>
      <c r="H132" s="129">
        <v>95</v>
      </c>
      <c r="I132" s="77">
        <f t="shared" si="12"/>
        <v>0</v>
      </c>
      <c r="J132" s="115">
        <f t="shared" si="12"/>
        <v>0</v>
      </c>
      <c r="K132" s="78">
        <f t="shared" si="12"/>
        <v>0</v>
      </c>
      <c r="L132" s="7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79">
        <v>2</v>
      </c>
      <c r="B133" s="72">
        <v>6</v>
      </c>
      <c r="C133" s="73">
        <v>5</v>
      </c>
      <c r="D133" s="74">
        <v>1</v>
      </c>
      <c r="E133" s="72">
        <v>1</v>
      </c>
      <c r="F133" s="128"/>
      <c r="G133" s="146" t="s">
        <v>245</v>
      </c>
      <c r="H133" s="129">
        <v>96</v>
      </c>
      <c r="I133" s="77">
        <f t="shared" si="12"/>
        <v>0</v>
      </c>
      <c r="J133" s="115">
        <f t="shared" si="12"/>
        <v>0</v>
      </c>
      <c r="K133" s="78">
        <f t="shared" si="12"/>
        <v>0</v>
      </c>
      <c r="L133" s="7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72">
        <v>2</v>
      </c>
      <c r="B134" s="73">
        <v>6</v>
      </c>
      <c r="C134" s="72">
        <v>5</v>
      </c>
      <c r="D134" s="72">
        <v>1</v>
      </c>
      <c r="E134" s="74">
        <v>1</v>
      </c>
      <c r="F134" s="128">
        <v>1</v>
      </c>
      <c r="G134" s="146" t="s">
        <v>245</v>
      </c>
      <c r="H134" s="129">
        <v>97</v>
      </c>
      <c r="I134" s="118"/>
      <c r="J134" s="82"/>
      <c r="K134" s="82"/>
      <c r="L134" s="82"/>
      <c r="M134" s="3"/>
      <c r="N134" s="3"/>
      <c r="O134" s="3"/>
      <c r="P134" s="3"/>
      <c r="Q134" s="3"/>
    </row>
    <row r="135" spans="1:17" ht="12" customHeight="1">
      <c r="A135" s="305">
        <v>1</v>
      </c>
      <c r="B135" s="305"/>
      <c r="C135" s="305"/>
      <c r="D135" s="305"/>
      <c r="E135" s="305"/>
      <c r="F135" s="305"/>
      <c r="G135" s="147">
        <v>2</v>
      </c>
      <c r="H135" s="147">
        <v>3</v>
      </c>
      <c r="I135" s="99">
        <v>4</v>
      </c>
      <c r="J135" s="127">
        <v>5</v>
      </c>
      <c r="K135" s="99">
        <v>6</v>
      </c>
      <c r="L135" s="100">
        <v>7</v>
      </c>
      <c r="M135" s="3"/>
      <c r="N135" s="3"/>
      <c r="O135" s="3"/>
      <c r="P135" s="3"/>
      <c r="Q135" s="3"/>
    </row>
    <row r="136" spans="1:17" ht="14.25" customHeight="1">
      <c r="A136" s="140">
        <v>2</v>
      </c>
      <c r="B136" s="55">
        <v>7</v>
      </c>
      <c r="C136" s="55"/>
      <c r="D136" s="56"/>
      <c r="E136" s="56"/>
      <c r="F136" s="58"/>
      <c r="G136" s="57" t="s">
        <v>89</v>
      </c>
      <c r="H136" s="148">
        <v>98</v>
      </c>
      <c r="I136" s="78">
        <f>SUM(I137+I142+I150)</f>
        <v>0</v>
      </c>
      <c r="J136" s="115">
        <f>SUM(J137+J142+J150)</f>
        <v>0</v>
      </c>
      <c r="K136" s="78">
        <f>SUM(K137+K142+K150)</f>
        <v>0</v>
      </c>
      <c r="L136" s="77">
        <f>SUM(L137+L142+L150)</f>
        <v>0</v>
      </c>
      <c r="M136" s="3"/>
      <c r="N136" s="3"/>
      <c r="O136" s="3"/>
      <c r="P136" s="3"/>
      <c r="Q136" s="3"/>
    </row>
    <row r="137" spans="1:17">
      <c r="A137" s="79">
        <v>2</v>
      </c>
      <c r="B137" s="72">
        <v>7</v>
      </c>
      <c r="C137" s="72">
        <v>1</v>
      </c>
      <c r="D137" s="73"/>
      <c r="E137" s="73"/>
      <c r="F137" s="75"/>
      <c r="G137" s="136" t="s">
        <v>90</v>
      </c>
      <c r="H137" s="148">
        <v>99</v>
      </c>
      <c r="I137" s="78">
        <f t="shared" ref="I137:L138" si="13">I138</f>
        <v>0</v>
      </c>
      <c r="J137" s="115">
        <f t="shared" si="13"/>
        <v>0</v>
      </c>
      <c r="K137" s="78">
        <f t="shared" si="13"/>
        <v>0</v>
      </c>
      <c r="L137" s="7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79">
        <v>2</v>
      </c>
      <c r="B138" s="72">
        <v>7</v>
      </c>
      <c r="C138" s="72">
        <v>1</v>
      </c>
      <c r="D138" s="73">
        <v>1</v>
      </c>
      <c r="E138" s="73"/>
      <c r="F138" s="75"/>
      <c r="G138" s="74" t="s">
        <v>90</v>
      </c>
      <c r="H138" s="148">
        <v>100</v>
      </c>
      <c r="I138" s="78">
        <f t="shared" si="13"/>
        <v>0</v>
      </c>
      <c r="J138" s="115">
        <f t="shared" si="13"/>
        <v>0</v>
      </c>
      <c r="K138" s="78">
        <f t="shared" si="13"/>
        <v>0</v>
      </c>
      <c r="L138" s="7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79">
        <v>2</v>
      </c>
      <c r="B139" s="72">
        <v>7</v>
      </c>
      <c r="C139" s="72">
        <v>1</v>
      </c>
      <c r="D139" s="73">
        <v>1</v>
      </c>
      <c r="E139" s="73">
        <v>1</v>
      </c>
      <c r="F139" s="75"/>
      <c r="G139" s="74" t="s">
        <v>90</v>
      </c>
      <c r="H139" s="148">
        <v>101</v>
      </c>
      <c r="I139" s="78">
        <f>SUM(I140:I141)</f>
        <v>0</v>
      </c>
      <c r="J139" s="115">
        <f>SUM(J140:J141)</f>
        <v>0</v>
      </c>
      <c r="K139" s="78">
        <f>SUM(K140:K141)</f>
        <v>0</v>
      </c>
      <c r="L139" s="7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98">
        <v>2</v>
      </c>
      <c r="B140" s="67">
        <v>7</v>
      </c>
      <c r="C140" s="98">
        <v>1</v>
      </c>
      <c r="D140" s="72">
        <v>1</v>
      </c>
      <c r="E140" s="65">
        <v>1</v>
      </c>
      <c r="F140" s="68">
        <v>1</v>
      </c>
      <c r="G140" s="66" t="s">
        <v>91</v>
      </c>
      <c r="H140" s="148">
        <v>102</v>
      </c>
      <c r="I140" s="149"/>
      <c r="J140" s="149"/>
      <c r="K140" s="149"/>
      <c r="L140" s="149"/>
      <c r="M140" s="3"/>
      <c r="N140" s="3"/>
      <c r="O140" s="3"/>
      <c r="P140" s="3"/>
      <c r="Q140" s="3"/>
    </row>
    <row r="141" spans="1:17" ht="14.25" customHeight="1">
      <c r="A141" s="72">
        <v>2</v>
      </c>
      <c r="B141" s="72">
        <v>7</v>
      </c>
      <c r="C141" s="79">
        <v>1</v>
      </c>
      <c r="D141" s="72">
        <v>1</v>
      </c>
      <c r="E141" s="73">
        <v>1</v>
      </c>
      <c r="F141" s="75">
        <v>2</v>
      </c>
      <c r="G141" s="74" t="s">
        <v>92</v>
      </c>
      <c r="H141" s="148">
        <v>103</v>
      </c>
      <c r="I141" s="150"/>
      <c r="J141" s="81"/>
      <c r="K141" s="81"/>
      <c r="L141" s="81"/>
      <c r="M141" s="3"/>
      <c r="N141" s="3"/>
      <c r="O141" s="3"/>
      <c r="P141" s="3"/>
      <c r="Q141" s="3"/>
    </row>
    <row r="142" spans="1:17" ht="25.5">
      <c r="A142" s="88">
        <v>2</v>
      </c>
      <c r="B142" s="89">
        <v>7</v>
      </c>
      <c r="C142" s="88">
        <v>2</v>
      </c>
      <c r="D142" s="89"/>
      <c r="E142" s="90"/>
      <c r="F142" s="92"/>
      <c r="G142" s="151" t="s">
        <v>93</v>
      </c>
      <c r="H142" s="148">
        <v>104</v>
      </c>
      <c r="I142" s="121">
        <f t="shared" ref="I142:L143" si="14">I143</f>
        <v>0</v>
      </c>
      <c r="J142" s="120">
        <f t="shared" si="14"/>
        <v>0</v>
      </c>
      <c r="K142" s="121">
        <f t="shared" si="14"/>
        <v>0</v>
      </c>
      <c r="L142" s="87">
        <f t="shared" si="14"/>
        <v>0</v>
      </c>
      <c r="M142" s="3"/>
      <c r="N142" s="3"/>
      <c r="O142" s="3"/>
      <c r="P142" s="3"/>
      <c r="Q142" s="3"/>
    </row>
    <row r="143" spans="1:17" ht="25.5">
      <c r="A143" s="79">
        <v>2</v>
      </c>
      <c r="B143" s="72">
        <v>7</v>
      </c>
      <c r="C143" s="79">
        <v>2</v>
      </c>
      <c r="D143" s="72">
        <v>1</v>
      </c>
      <c r="E143" s="73"/>
      <c r="F143" s="75"/>
      <c r="G143" s="74" t="s">
        <v>93</v>
      </c>
      <c r="H143" s="148">
        <v>105</v>
      </c>
      <c r="I143" s="78">
        <f t="shared" si="14"/>
        <v>0</v>
      </c>
      <c r="J143" s="115">
        <f t="shared" si="14"/>
        <v>0</v>
      </c>
      <c r="K143" s="78">
        <f t="shared" si="14"/>
        <v>0</v>
      </c>
      <c r="L143" s="77">
        <f t="shared" si="14"/>
        <v>0</v>
      </c>
      <c r="M143" s="3"/>
      <c r="N143" s="3"/>
      <c r="O143" s="3"/>
      <c r="P143" s="3"/>
      <c r="Q143" s="3"/>
    </row>
    <row r="144" spans="1:17" ht="25.5">
      <c r="A144" s="79">
        <v>2</v>
      </c>
      <c r="B144" s="72">
        <v>7</v>
      </c>
      <c r="C144" s="79">
        <v>2</v>
      </c>
      <c r="D144" s="72">
        <v>1</v>
      </c>
      <c r="E144" s="73">
        <v>1</v>
      </c>
      <c r="F144" s="75"/>
      <c r="G144" s="74" t="s">
        <v>93</v>
      </c>
      <c r="H144" s="148">
        <v>106</v>
      </c>
      <c r="I144" s="78">
        <f>SUM(I145:I146)</f>
        <v>0</v>
      </c>
      <c r="J144" s="115">
        <f>SUM(J145:J146)</f>
        <v>0</v>
      </c>
      <c r="K144" s="78">
        <f>SUM(K145:K146)</f>
        <v>0</v>
      </c>
      <c r="L144" s="7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79">
        <v>2</v>
      </c>
      <c r="B145" s="72">
        <v>7</v>
      </c>
      <c r="C145" s="79">
        <v>2</v>
      </c>
      <c r="D145" s="72">
        <v>1</v>
      </c>
      <c r="E145" s="73">
        <v>1</v>
      </c>
      <c r="F145" s="75">
        <v>1</v>
      </c>
      <c r="G145" s="74" t="s">
        <v>94</v>
      </c>
      <c r="H145" s="148">
        <v>107</v>
      </c>
      <c r="I145" s="150"/>
      <c r="J145" s="81"/>
      <c r="K145" s="81"/>
      <c r="L145" s="81"/>
      <c r="M145" s="3"/>
      <c r="N145" s="3"/>
      <c r="O145" s="3"/>
      <c r="P145" s="3"/>
      <c r="Q145" s="3"/>
    </row>
    <row r="146" spans="1:17" ht="15" customHeight="1">
      <c r="A146" s="79">
        <v>2</v>
      </c>
      <c r="B146" s="72">
        <v>7</v>
      </c>
      <c r="C146" s="79">
        <v>2</v>
      </c>
      <c r="D146" s="72">
        <v>1</v>
      </c>
      <c r="E146" s="73">
        <v>1</v>
      </c>
      <c r="F146" s="75">
        <v>2</v>
      </c>
      <c r="G146" s="74" t="s">
        <v>95</v>
      </c>
      <c r="H146" s="148">
        <v>108</v>
      </c>
      <c r="I146" s="81"/>
      <c r="J146" s="81"/>
      <c r="K146" s="81"/>
      <c r="L146" s="81"/>
      <c r="M146" s="3"/>
      <c r="N146" s="3"/>
      <c r="O146" s="3"/>
      <c r="P146" s="3"/>
      <c r="Q146" s="3"/>
    </row>
    <row r="147" spans="1:17" ht="15" customHeight="1">
      <c r="A147" s="140">
        <v>2</v>
      </c>
      <c r="B147" s="55">
        <v>7</v>
      </c>
      <c r="C147" s="140">
        <v>2</v>
      </c>
      <c r="D147" s="55">
        <v>2</v>
      </c>
      <c r="E147" s="56"/>
      <c r="F147" s="58"/>
      <c r="G147" s="57" t="s">
        <v>246</v>
      </c>
      <c r="H147" s="232">
        <v>109</v>
      </c>
      <c r="I147" s="81"/>
      <c r="J147" s="233"/>
      <c r="K147" s="81"/>
      <c r="L147" s="82"/>
      <c r="M147" s="3"/>
      <c r="N147" s="3"/>
      <c r="O147" s="3"/>
      <c r="P147" s="3"/>
      <c r="Q147" s="3"/>
    </row>
    <row r="148" spans="1:17" ht="15" customHeight="1">
      <c r="A148" s="140">
        <v>2</v>
      </c>
      <c r="B148" s="55">
        <v>7</v>
      </c>
      <c r="C148" s="140">
        <v>2</v>
      </c>
      <c r="D148" s="55">
        <v>2</v>
      </c>
      <c r="E148" s="56">
        <v>1</v>
      </c>
      <c r="F148" s="58"/>
      <c r="G148" s="57" t="s">
        <v>246</v>
      </c>
      <c r="H148" s="232">
        <v>110</v>
      </c>
      <c r="I148" s="81"/>
      <c r="J148" s="233"/>
      <c r="K148" s="81"/>
      <c r="L148" s="82"/>
      <c r="M148" s="3"/>
      <c r="N148" s="3"/>
      <c r="O148" s="3"/>
      <c r="P148" s="3"/>
      <c r="Q148" s="3"/>
    </row>
    <row r="149" spans="1:17" ht="15" customHeight="1">
      <c r="A149" s="140">
        <v>2</v>
      </c>
      <c r="B149" s="55">
        <v>7</v>
      </c>
      <c r="C149" s="140">
        <v>2</v>
      </c>
      <c r="D149" s="55">
        <v>2</v>
      </c>
      <c r="E149" s="56">
        <v>1</v>
      </c>
      <c r="F149" s="58">
        <v>1</v>
      </c>
      <c r="G149" s="57" t="s">
        <v>246</v>
      </c>
      <c r="H149" s="232">
        <v>111</v>
      </c>
      <c r="I149" s="81"/>
      <c r="J149" s="233"/>
      <c r="K149" s="81"/>
      <c r="L149" s="82"/>
      <c r="M149" s="3"/>
      <c r="N149" s="3"/>
      <c r="O149" s="3"/>
      <c r="P149" s="3"/>
      <c r="Q149" s="3"/>
    </row>
    <row r="150" spans="1:17" ht="22.5">
      <c r="A150" s="79">
        <v>2</v>
      </c>
      <c r="B150" s="72">
        <v>7</v>
      </c>
      <c r="C150" s="79">
        <v>3</v>
      </c>
      <c r="D150" s="72"/>
      <c r="E150" s="73"/>
      <c r="F150" s="75"/>
      <c r="G150" s="136" t="s">
        <v>96</v>
      </c>
      <c r="H150" s="232" t="s">
        <v>247</v>
      </c>
      <c r="I150" s="78">
        <f t="shared" ref="I150:L151" si="15">I151</f>
        <v>0</v>
      </c>
      <c r="J150" s="115">
        <f t="shared" si="15"/>
        <v>0</v>
      </c>
      <c r="K150" s="78">
        <f t="shared" si="15"/>
        <v>0</v>
      </c>
      <c r="L150" s="77">
        <f t="shared" si="15"/>
        <v>0</v>
      </c>
      <c r="M150" s="3"/>
      <c r="N150" s="3"/>
      <c r="O150" s="3"/>
      <c r="P150" s="3"/>
      <c r="Q150" s="3"/>
    </row>
    <row r="151" spans="1:17" ht="22.5">
      <c r="A151" s="88">
        <v>2</v>
      </c>
      <c r="B151" s="104">
        <v>7</v>
      </c>
      <c r="C151" s="152">
        <v>3</v>
      </c>
      <c r="D151" s="104">
        <v>1</v>
      </c>
      <c r="E151" s="105"/>
      <c r="F151" s="106"/>
      <c r="G151" s="134" t="s">
        <v>96</v>
      </c>
      <c r="H151" s="232" t="s">
        <v>248</v>
      </c>
      <c r="I151" s="96">
        <f t="shared" si="15"/>
        <v>0</v>
      </c>
      <c r="J151" s="95">
        <f t="shared" si="15"/>
        <v>0</v>
      </c>
      <c r="K151" s="96">
        <f t="shared" si="15"/>
        <v>0</v>
      </c>
      <c r="L151" s="94">
        <f t="shared" si="15"/>
        <v>0</v>
      </c>
      <c r="M151" s="3"/>
      <c r="N151" s="3"/>
      <c r="O151" s="3"/>
      <c r="P151" s="3"/>
      <c r="Q151" s="3"/>
    </row>
    <row r="152" spans="1:17" ht="21.75">
      <c r="A152" s="79">
        <v>2</v>
      </c>
      <c r="B152" s="72">
        <v>7</v>
      </c>
      <c r="C152" s="79">
        <v>3</v>
      </c>
      <c r="D152" s="72">
        <v>1</v>
      </c>
      <c r="E152" s="73">
        <v>1</v>
      </c>
      <c r="F152" s="75"/>
      <c r="G152" s="74" t="s">
        <v>96</v>
      </c>
      <c r="H152" s="234" t="s">
        <v>249</v>
      </c>
      <c r="I152" s="78">
        <f>SUM(I153:I154)</f>
        <v>0</v>
      </c>
      <c r="J152" s="115">
        <f>SUM(J153:J154)</f>
        <v>0</v>
      </c>
      <c r="K152" s="78">
        <f>SUM(K153:K154)</f>
        <v>0</v>
      </c>
      <c r="L152" s="77">
        <f>SUM(L153:L154)</f>
        <v>0</v>
      </c>
      <c r="M152" s="3"/>
      <c r="N152" s="3"/>
      <c r="O152" s="3"/>
      <c r="P152" s="3"/>
      <c r="Q152" s="3"/>
    </row>
    <row r="153" spans="1:17" ht="21.75">
      <c r="A153" s="98">
        <v>2</v>
      </c>
      <c r="B153" s="67">
        <v>7</v>
      </c>
      <c r="C153" s="98">
        <v>3</v>
      </c>
      <c r="D153" s="67">
        <v>1</v>
      </c>
      <c r="E153" s="65">
        <v>1</v>
      </c>
      <c r="F153" s="68">
        <v>1</v>
      </c>
      <c r="G153" s="66" t="s">
        <v>97</v>
      </c>
      <c r="H153" s="232" t="s">
        <v>250</v>
      </c>
      <c r="I153" s="153"/>
      <c r="J153" s="149"/>
      <c r="K153" s="149"/>
      <c r="L153" s="149"/>
      <c r="M153" s="3"/>
      <c r="N153" s="3"/>
      <c r="O153" s="3"/>
      <c r="P153" s="3"/>
      <c r="Q153" s="3"/>
    </row>
    <row r="154" spans="1:17" ht="24.75" customHeight="1">
      <c r="A154" s="79">
        <v>2</v>
      </c>
      <c r="B154" s="72">
        <v>7</v>
      </c>
      <c r="C154" s="79">
        <v>3</v>
      </c>
      <c r="D154" s="72">
        <v>1</v>
      </c>
      <c r="E154" s="73">
        <v>1</v>
      </c>
      <c r="F154" s="75">
        <v>2</v>
      </c>
      <c r="G154" s="74" t="s">
        <v>98</v>
      </c>
      <c r="H154" s="232" t="s">
        <v>251</v>
      </c>
      <c r="I154" s="81"/>
      <c r="J154" s="82"/>
      <c r="K154" s="82"/>
      <c r="L154" s="82"/>
      <c r="M154" s="3"/>
      <c r="N154" s="3"/>
      <c r="O154" s="3"/>
      <c r="P154" s="3"/>
      <c r="Q154" s="3"/>
    </row>
    <row r="155" spans="1:17" ht="24" customHeight="1">
      <c r="A155" s="140">
        <v>2</v>
      </c>
      <c r="B155" s="140">
        <v>8</v>
      </c>
      <c r="C155" s="55"/>
      <c r="D155" s="84"/>
      <c r="E155" s="64"/>
      <c r="F155" s="154"/>
      <c r="G155" s="155" t="s">
        <v>99</v>
      </c>
      <c r="H155" s="232" t="s">
        <v>252</v>
      </c>
      <c r="I155" s="114">
        <f>I156</f>
        <v>0</v>
      </c>
      <c r="J155" s="113">
        <f>J156</f>
        <v>0</v>
      </c>
      <c r="K155" s="114">
        <f>K156</f>
        <v>0</v>
      </c>
      <c r="L155" s="112">
        <f>L156</f>
        <v>0</v>
      </c>
      <c r="M155" s="3"/>
      <c r="N155" s="3"/>
      <c r="O155" s="3"/>
      <c r="P155" s="3"/>
      <c r="Q155" s="3"/>
    </row>
    <row r="156" spans="1:17" ht="23.25" customHeight="1">
      <c r="A156" s="88">
        <v>2</v>
      </c>
      <c r="B156" s="88">
        <v>8</v>
      </c>
      <c r="C156" s="88">
        <v>1</v>
      </c>
      <c r="D156" s="89"/>
      <c r="E156" s="90"/>
      <c r="F156" s="92"/>
      <c r="G156" s="132" t="s">
        <v>99</v>
      </c>
      <c r="H156" s="232" t="s">
        <v>253</v>
      </c>
      <c r="I156" s="114">
        <f>I157+I162</f>
        <v>0</v>
      </c>
      <c r="J156" s="113">
        <f>J157+J162</f>
        <v>0</v>
      </c>
      <c r="K156" s="114">
        <f>K157+K162</f>
        <v>0</v>
      </c>
      <c r="L156" s="112">
        <f>L157+L162</f>
        <v>0</v>
      </c>
      <c r="M156" s="3"/>
      <c r="N156" s="3"/>
      <c r="O156" s="3"/>
      <c r="P156" s="3"/>
      <c r="Q156" s="3"/>
    </row>
    <row r="157" spans="1:17" ht="21" customHeight="1">
      <c r="A157" s="79">
        <v>2</v>
      </c>
      <c r="B157" s="72">
        <v>8</v>
      </c>
      <c r="C157" s="74">
        <v>1</v>
      </c>
      <c r="D157" s="72">
        <v>1</v>
      </c>
      <c r="E157" s="73"/>
      <c r="F157" s="75"/>
      <c r="G157" s="57" t="s">
        <v>254</v>
      </c>
      <c r="H157" s="232" t="s">
        <v>255</v>
      </c>
      <c r="I157" s="78">
        <f>I158</f>
        <v>0</v>
      </c>
      <c r="J157" s="115">
        <f>J158</f>
        <v>0</v>
      </c>
      <c r="K157" s="78">
        <f>K158</f>
        <v>0</v>
      </c>
      <c r="L157" s="77">
        <f>L158</f>
        <v>0</v>
      </c>
      <c r="M157" s="3"/>
      <c r="N157" s="3"/>
      <c r="O157" s="3"/>
      <c r="P157" s="3"/>
      <c r="Q157" s="3"/>
    </row>
    <row r="158" spans="1:17" ht="24.75" customHeight="1">
      <c r="A158" s="79">
        <v>2</v>
      </c>
      <c r="B158" s="72">
        <v>8</v>
      </c>
      <c r="C158" s="66">
        <v>1</v>
      </c>
      <c r="D158" s="67">
        <v>1</v>
      </c>
      <c r="E158" s="65">
        <v>1</v>
      </c>
      <c r="F158" s="68"/>
      <c r="G158" s="57" t="s">
        <v>254</v>
      </c>
      <c r="H158" s="232" t="s">
        <v>256</v>
      </c>
      <c r="I158" s="114">
        <f>SUM(I159:I160)</f>
        <v>0</v>
      </c>
      <c r="J158" s="113">
        <f>SUM(J159:J160)</f>
        <v>0</v>
      </c>
      <c r="K158" s="114">
        <f>SUM(K159:K160)</f>
        <v>0</v>
      </c>
      <c r="L158" s="112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72">
        <v>2</v>
      </c>
      <c r="B159" s="67">
        <v>8</v>
      </c>
      <c r="C159" s="74">
        <v>1</v>
      </c>
      <c r="D159" s="72">
        <v>1</v>
      </c>
      <c r="E159" s="73">
        <v>1</v>
      </c>
      <c r="F159" s="75">
        <v>1</v>
      </c>
      <c r="G159" s="74" t="s">
        <v>100</v>
      </c>
      <c r="H159" s="232" t="s">
        <v>257</v>
      </c>
      <c r="I159" s="81"/>
      <c r="J159" s="81"/>
      <c r="K159" s="81"/>
      <c r="L159" s="81"/>
      <c r="M159" s="3"/>
      <c r="N159" s="3"/>
      <c r="O159" s="3"/>
      <c r="P159" s="3"/>
      <c r="Q159" s="3"/>
    </row>
    <row r="160" spans="1:17" ht="25.5">
      <c r="A160" s="88">
        <v>2</v>
      </c>
      <c r="B160" s="104">
        <v>8</v>
      </c>
      <c r="C160" s="134">
        <v>1</v>
      </c>
      <c r="D160" s="104">
        <v>1</v>
      </c>
      <c r="E160" s="105">
        <v>1</v>
      </c>
      <c r="F160" s="106">
        <v>2</v>
      </c>
      <c r="G160" s="225" t="s">
        <v>258</v>
      </c>
      <c r="H160" s="232" t="s">
        <v>259</v>
      </c>
      <c r="I160" s="156"/>
      <c r="J160" s="157"/>
      <c r="K160" s="157"/>
      <c r="L160" s="157"/>
      <c r="M160" s="3"/>
      <c r="N160" s="3"/>
      <c r="O160" s="3"/>
      <c r="P160" s="3"/>
      <c r="Q160" s="3"/>
    </row>
    <row r="161" spans="1:17">
      <c r="A161" s="227">
        <v>2</v>
      </c>
      <c r="B161" s="235">
        <v>8</v>
      </c>
      <c r="C161" s="225">
        <v>1</v>
      </c>
      <c r="D161" s="235">
        <v>1</v>
      </c>
      <c r="E161" s="220">
        <v>1</v>
      </c>
      <c r="F161" s="236">
        <v>3</v>
      </c>
      <c r="G161" s="225" t="s">
        <v>260</v>
      </c>
      <c r="H161" s="232">
        <v>123</v>
      </c>
      <c r="I161" s="156"/>
      <c r="J161" s="237"/>
      <c r="K161" s="157"/>
      <c r="L161" s="108"/>
      <c r="M161" s="3"/>
      <c r="N161" s="3"/>
      <c r="O161" s="3"/>
      <c r="P161" s="3"/>
      <c r="Q161" s="3"/>
    </row>
    <row r="162" spans="1:17" ht="27.75" customHeight="1">
      <c r="A162" s="79">
        <v>2</v>
      </c>
      <c r="B162" s="72">
        <v>8</v>
      </c>
      <c r="C162" s="74">
        <v>1</v>
      </c>
      <c r="D162" s="72">
        <v>2</v>
      </c>
      <c r="E162" s="73"/>
      <c r="F162" s="75"/>
      <c r="G162" s="57" t="s">
        <v>261</v>
      </c>
      <c r="H162" s="232" t="s">
        <v>262</v>
      </c>
      <c r="I162" s="78">
        <f t="shared" ref="I162:L163" si="16">I163</f>
        <v>0</v>
      </c>
      <c r="J162" s="115">
        <f t="shared" si="16"/>
        <v>0</v>
      </c>
      <c r="K162" s="78">
        <f t="shared" si="16"/>
        <v>0</v>
      </c>
      <c r="L162" s="77">
        <f t="shared" si="16"/>
        <v>0</v>
      </c>
      <c r="M162" s="3"/>
      <c r="N162" s="3"/>
      <c r="O162" s="3"/>
      <c r="P162" s="3"/>
      <c r="Q162" s="3"/>
    </row>
    <row r="163" spans="1:17" ht="25.5">
      <c r="A163" s="79">
        <v>2</v>
      </c>
      <c r="B163" s="72">
        <v>8</v>
      </c>
      <c r="C163" s="74">
        <v>1</v>
      </c>
      <c r="D163" s="72">
        <v>2</v>
      </c>
      <c r="E163" s="73">
        <v>1</v>
      </c>
      <c r="F163" s="75"/>
      <c r="G163" s="57" t="s">
        <v>263</v>
      </c>
      <c r="H163" s="232" t="s">
        <v>264</v>
      </c>
      <c r="I163" s="78">
        <f t="shared" si="16"/>
        <v>0</v>
      </c>
      <c r="J163" s="115">
        <f t="shared" si="16"/>
        <v>0</v>
      </c>
      <c r="K163" s="78">
        <f t="shared" si="16"/>
        <v>0</v>
      </c>
      <c r="L163" s="77">
        <f t="shared" si="16"/>
        <v>0</v>
      </c>
      <c r="M163" s="3"/>
      <c r="N163" s="3"/>
      <c r="O163" s="3"/>
      <c r="P163" s="3"/>
      <c r="Q163" s="3"/>
    </row>
    <row r="164" spans="1:17" ht="25.5">
      <c r="A164" s="88">
        <v>2</v>
      </c>
      <c r="B164" s="89">
        <v>8</v>
      </c>
      <c r="C164" s="91">
        <v>1</v>
      </c>
      <c r="D164" s="89">
        <v>2</v>
      </c>
      <c r="E164" s="90">
        <v>1</v>
      </c>
      <c r="F164" s="92">
        <v>1</v>
      </c>
      <c r="G164" s="57" t="s">
        <v>263</v>
      </c>
      <c r="H164" s="232" t="s">
        <v>265</v>
      </c>
      <c r="I164" s="158"/>
      <c r="J164" s="82"/>
      <c r="K164" s="82"/>
      <c r="L164" s="82"/>
      <c r="M164" s="3"/>
      <c r="N164" s="3"/>
      <c r="O164" s="3"/>
      <c r="P164" s="3"/>
      <c r="Q164" s="3"/>
    </row>
    <row r="165" spans="1:17" ht="39.75" customHeight="1">
      <c r="A165" s="140">
        <v>2</v>
      </c>
      <c r="B165" s="55">
        <v>9</v>
      </c>
      <c r="C165" s="57"/>
      <c r="D165" s="55"/>
      <c r="E165" s="56"/>
      <c r="F165" s="58"/>
      <c r="G165" s="57" t="s">
        <v>103</v>
      </c>
      <c r="H165" s="232" t="s">
        <v>266</v>
      </c>
      <c r="I165" s="78">
        <f>I166+I170</f>
        <v>0</v>
      </c>
      <c r="J165" s="115">
        <f>J166+J170</f>
        <v>0</v>
      </c>
      <c r="K165" s="78">
        <f>K166+K170</f>
        <v>0</v>
      </c>
      <c r="L165" s="77">
        <f>L166+L170</f>
        <v>0</v>
      </c>
      <c r="M165" s="3"/>
      <c r="N165" s="3"/>
      <c r="O165" s="3"/>
      <c r="P165" s="3"/>
      <c r="Q165" s="3"/>
    </row>
    <row r="166" spans="1:17" s="160" customFormat="1" ht="39" customHeight="1">
      <c r="A166" s="79">
        <v>2</v>
      </c>
      <c r="B166" s="72">
        <v>9</v>
      </c>
      <c r="C166" s="74">
        <v>1</v>
      </c>
      <c r="D166" s="72"/>
      <c r="E166" s="73"/>
      <c r="F166" s="75"/>
      <c r="G166" s="136" t="s">
        <v>104</v>
      </c>
      <c r="H166" s="232" t="s">
        <v>267</v>
      </c>
      <c r="I166" s="78">
        <f t="shared" ref="I166:L168" si="17">I167</f>
        <v>0</v>
      </c>
      <c r="J166" s="115">
        <f t="shared" si="17"/>
        <v>0</v>
      </c>
      <c r="K166" s="78">
        <f t="shared" si="17"/>
        <v>0</v>
      </c>
      <c r="L166" s="77">
        <f t="shared" si="17"/>
        <v>0</v>
      </c>
      <c r="M166" s="91"/>
      <c r="N166" s="91"/>
      <c r="O166" s="91"/>
      <c r="P166" s="91"/>
      <c r="Q166" s="91"/>
    </row>
    <row r="167" spans="1:17" ht="42.75" customHeight="1">
      <c r="A167" s="98">
        <v>2</v>
      </c>
      <c r="B167" s="67">
        <v>9</v>
      </c>
      <c r="C167" s="66">
        <v>1</v>
      </c>
      <c r="D167" s="67">
        <v>1</v>
      </c>
      <c r="E167" s="65"/>
      <c r="F167" s="68"/>
      <c r="G167" s="66" t="s">
        <v>268</v>
      </c>
      <c r="H167" s="232" t="s">
        <v>269</v>
      </c>
      <c r="I167" s="114">
        <f t="shared" si="17"/>
        <v>0</v>
      </c>
      <c r="J167" s="113">
        <f t="shared" si="17"/>
        <v>0</v>
      </c>
      <c r="K167" s="114">
        <f t="shared" si="17"/>
        <v>0</v>
      </c>
      <c r="L167" s="112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79">
        <v>2</v>
      </c>
      <c r="B168" s="72">
        <v>9</v>
      </c>
      <c r="C168" s="79">
        <v>1</v>
      </c>
      <c r="D168" s="72">
        <v>1</v>
      </c>
      <c r="E168" s="73">
        <v>1</v>
      </c>
      <c r="F168" s="75"/>
      <c r="G168" s="66" t="s">
        <v>268</v>
      </c>
      <c r="H168" s="232" t="s">
        <v>270</v>
      </c>
      <c r="I168" s="78">
        <f t="shared" si="17"/>
        <v>0</v>
      </c>
      <c r="J168" s="115">
        <f t="shared" si="17"/>
        <v>0</v>
      </c>
      <c r="K168" s="78">
        <f t="shared" si="17"/>
        <v>0</v>
      </c>
      <c r="L168" s="7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98">
        <v>2</v>
      </c>
      <c r="B169" s="67">
        <v>9</v>
      </c>
      <c r="C169" s="67">
        <v>1</v>
      </c>
      <c r="D169" s="67">
        <v>1</v>
      </c>
      <c r="E169" s="65">
        <v>1</v>
      </c>
      <c r="F169" s="68">
        <v>1</v>
      </c>
      <c r="G169" s="66" t="s">
        <v>268</v>
      </c>
      <c r="H169" s="232" t="s">
        <v>271</v>
      </c>
      <c r="I169" s="153"/>
      <c r="J169" s="149"/>
      <c r="K169" s="149"/>
      <c r="L169" s="149"/>
      <c r="M169" s="3"/>
      <c r="N169" s="3"/>
      <c r="O169" s="3"/>
      <c r="P169" s="3"/>
      <c r="Q169" s="3"/>
    </row>
    <row r="170" spans="1:17" ht="41.25" customHeight="1">
      <c r="A170" s="79">
        <v>2</v>
      </c>
      <c r="B170" s="72">
        <v>9</v>
      </c>
      <c r="C170" s="72">
        <v>2</v>
      </c>
      <c r="D170" s="72"/>
      <c r="E170" s="73"/>
      <c r="F170" s="75"/>
      <c r="G170" s="136" t="s">
        <v>272</v>
      </c>
      <c r="H170" s="232" t="s">
        <v>273</v>
      </c>
      <c r="I170" s="78">
        <f>SUM(I171+I176)</f>
        <v>0</v>
      </c>
      <c r="J170" s="115">
        <f>SUM(J171+J176)</f>
        <v>0</v>
      </c>
      <c r="K170" s="78">
        <f>SUM(K171+K176)</f>
        <v>0</v>
      </c>
      <c r="L170" s="7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79">
        <v>2</v>
      </c>
      <c r="B171" s="72">
        <v>9</v>
      </c>
      <c r="C171" s="72">
        <v>2</v>
      </c>
      <c r="D171" s="67">
        <v>1</v>
      </c>
      <c r="E171" s="65"/>
      <c r="F171" s="68"/>
      <c r="G171" s="155" t="s">
        <v>274</v>
      </c>
      <c r="H171" s="232" t="s">
        <v>275</v>
      </c>
      <c r="I171" s="114">
        <f>I172</f>
        <v>0</v>
      </c>
      <c r="J171" s="113">
        <f>J172</f>
        <v>0</v>
      </c>
      <c r="K171" s="114">
        <f>K172</f>
        <v>0</v>
      </c>
      <c r="L171" s="112">
        <f>L172</f>
        <v>0</v>
      </c>
      <c r="M171" s="3"/>
      <c r="N171" s="3"/>
      <c r="O171" s="3"/>
      <c r="P171" s="3"/>
      <c r="Q171" s="3"/>
    </row>
    <row r="172" spans="1:17" ht="40.5" customHeight="1">
      <c r="A172" s="98">
        <v>2</v>
      </c>
      <c r="B172" s="67">
        <v>9</v>
      </c>
      <c r="C172" s="67">
        <v>2</v>
      </c>
      <c r="D172" s="72">
        <v>1</v>
      </c>
      <c r="E172" s="73">
        <v>1</v>
      </c>
      <c r="F172" s="75"/>
      <c r="G172" s="155" t="s">
        <v>274</v>
      </c>
      <c r="H172" s="232" t="s">
        <v>276</v>
      </c>
      <c r="I172" s="78">
        <f>SUM(I173:I175)</f>
        <v>0</v>
      </c>
      <c r="J172" s="115">
        <f>SUM(J173:J175)</f>
        <v>0</v>
      </c>
      <c r="K172" s="78">
        <f>SUM(K173:K175)</f>
        <v>0</v>
      </c>
      <c r="L172" s="7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88">
        <v>2</v>
      </c>
      <c r="B173" s="104">
        <v>9</v>
      </c>
      <c r="C173" s="104">
        <v>2</v>
      </c>
      <c r="D173" s="104">
        <v>1</v>
      </c>
      <c r="E173" s="105">
        <v>1</v>
      </c>
      <c r="F173" s="106">
        <v>1</v>
      </c>
      <c r="G173" s="155" t="s">
        <v>277</v>
      </c>
      <c r="H173" s="232" t="s">
        <v>278</v>
      </c>
      <c r="I173" s="156"/>
      <c r="J173" s="123"/>
      <c r="K173" s="123"/>
      <c r="L173" s="123"/>
      <c r="M173" s="3"/>
      <c r="N173" s="3"/>
      <c r="O173" s="3"/>
      <c r="P173" s="3"/>
      <c r="Q173" s="3"/>
    </row>
    <row r="174" spans="1:17" ht="51.75" customHeight="1">
      <c r="A174" s="79">
        <v>2</v>
      </c>
      <c r="B174" s="72">
        <v>9</v>
      </c>
      <c r="C174" s="72">
        <v>2</v>
      </c>
      <c r="D174" s="72">
        <v>1</v>
      </c>
      <c r="E174" s="73">
        <v>1</v>
      </c>
      <c r="F174" s="75">
        <v>2</v>
      </c>
      <c r="G174" s="155" t="s">
        <v>279</v>
      </c>
      <c r="H174" s="232" t="s">
        <v>280</v>
      </c>
      <c r="I174" s="81"/>
      <c r="J174" s="138"/>
      <c r="K174" s="138"/>
      <c r="L174" s="138"/>
      <c r="M174" s="3"/>
      <c r="N174" s="3"/>
      <c r="O174" s="3"/>
      <c r="P174" s="3"/>
      <c r="Q174" s="3"/>
    </row>
    <row r="175" spans="1:17" ht="54.75" customHeight="1">
      <c r="A175" s="79">
        <v>2</v>
      </c>
      <c r="B175" s="72">
        <v>9</v>
      </c>
      <c r="C175" s="72">
        <v>2</v>
      </c>
      <c r="D175" s="72">
        <v>1</v>
      </c>
      <c r="E175" s="73">
        <v>1</v>
      </c>
      <c r="F175" s="75">
        <v>3</v>
      </c>
      <c r="G175" s="155" t="s">
        <v>281</v>
      </c>
      <c r="H175" s="232" t="s">
        <v>282</v>
      </c>
      <c r="I175" s="150"/>
      <c r="J175" s="81"/>
      <c r="K175" s="81"/>
      <c r="L175" s="81"/>
      <c r="M175" s="3"/>
      <c r="N175" s="3"/>
      <c r="O175" s="3"/>
      <c r="P175" s="3"/>
      <c r="Q175" s="3"/>
    </row>
    <row r="176" spans="1:17" ht="57" customHeight="1">
      <c r="A176" s="152">
        <v>2</v>
      </c>
      <c r="B176" s="104">
        <v>9</v>
      </c>
      <c r="C176" s="104">
        <v>2</v>
      </c>
      <c r="D176" s="104">
        <v>2</v>
      </c>
      <c r="E176" s="105"/>
      <c r="F176" s="106"/>
      <c r="G176" s="57" t="s">
        <v>283</v>
      </c>
      <c r="H176" s="232" t="s">
        <v>284</v>
      </c>
      <c r="I176" s="78">
        <f>I177</f>
        <v>0</v>
      </c>
      <c r="J176" s="115">
        <f>J177</f>
        <v>0</v>
      </c>
      <c r="K176" s="78">
        <f>K177</f>
        <v>0</v>
      </c>
      <c r="L176" s="77">
        <f>L177</f>
        <v>0</v>
      </c>
      <c r="M176" s="3"/>
      <c r="N176" s="3"/>
      <c r="O176" s="3"/>
      <c r="P176" s="3"/>
      <c r="Q176" s="3"/>
    </row>
    <row r="177" spans="1:17" ht="43.5" customHeight="1">
      <c r="A177" s="79">
        <v>2</v>
      </c>
      <c r="B177" s="72">
        <v>9</v>
      </c>
      <c r="C177" s="72">
        <v>2</v>
      </c>
      <c r="D177" s="72">
        <v>2</v>
      </c>
      <c r="E177" s="73">
        <v>1</v>
      </c>
      <c r="F177" s="75"/>
      <c r="G177" s="155" t="s">
        <v>285</v>
      </c>
      <c r="H177" s="232" t="s">
        <v>286</v>
      </c>
      <c r="I177" s="114">
        <f>SUM(I178:I181)-I179</f>
        <v>0</v>
      </c>
      <c r="J177" s="113">
        <f>SUM(J178:J181)-J179</f>
        <v>0</v>
      </c>
      <c r="K177" s="114">
        <f>SUM(K178:K181)-K179</f>
        <v>0</v>
      </c>
      <c r="L177" s="112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79">
        <v>2</v>
      </c>
      <c r="B178" s="72">
        <v>9</v>
      </c>
      <c r="C178" s="72">
        <v>2</v>
      </c>
      <c r="D178" s="72">
        <v>2</v>
      </c>
      <c r="E178" s="72">
        <v>1</v>
      </c>
      <c r="F178" s="75">
        <v>1</v>
      </c>
      <c r="G178" s="164" t="s">
        <v>287</v>
      </c>
      <c r="H178" s="232" t="s">
        <v>288</v>
      </c>
      <c r="I178" s="150"/>
      <c r="J178" s="123"/>
      <c r="K178" s="123"/>
      <c r="L178" s="123"/>
      <c r="M178" s="3"/>
      <c r="N178" s="3"/>
      <c r="O178" s="3"/>
      <c r="P178" s="3"/>
      <c r="Q178" s="3"/>
    </row>
    <row r="179" spans="1:17" ht="12" customHeight="1">
      <c r="A179" s="305">
        <v>1</v>
      </c>
      <c r="B179" s="305"/>
      <c r="C179" s="305"/>
      <c r="D179" s="305"/>
      <c r="E179" s="305"/>
      <c r="F179" s="305"/>
      <c r="G179" s="127">
        <v>2</v>
      </c>
      <c r="H179" s="127">
        <v>3</v>
      </c>
      <c r="I179" s="99">
        <v>4</v>
      </c>
      <c r="J179" s="162">
        <v>5</v>
      </c>
      <c r="K179" s="162">
        <v>6</v>
      </c>
      <c r="L179" s="162">
        <v>7</v>
      </c>
      <c r="M179" s="3"/>
      <c r="N179" s="3"/>
      <c r="O179" s="3"/>
      <c r="P179" s="3"/>
      <c r="Q179" s="3"/>
    </row>
    <row r="180" spans="1:17" ht="54" customHeight="1">
      <c r="A180" s="89">
        <v>2</v>
      </c>
      <c r="B180" s="91">
        <v>9</v>
      </c>
      <c r="C180" s="89">
        <v>2</v>
      </c>
      <c r="D180" s="90">
        <v>2</v>
      </c>
      <c r="E180" s="90">
        <v>1</v>
      </c>
      <c r="F180" s="92">
        <v>2</v>
      </c>
      <c r="G180" s="229" t="s">
        <v>289</v>
      </c>
      <c r="H180" s="238" t="s">
        <v>290</v>
      </c>
      <c r="I180" s="123"/>
      <c r="J180" s="82"/>
      <c r="K180" s="82"/>
      <c r="L180" s="82"/>
      <c r="M180" s="3"/>
      <c r="N180" s="3"/>
      <c r="O180" s="3"/>
      <c r="P180" s="3"/>
      <c r="Q180" s="3"/>
    </row>
    <row r="181" spans="1:17" ht="54" customHeight="1">
      <c r="A181" s="72">
        <v>2</v>
      </c>
      <c r="B181" s="134">
        <v>9</v>
      </c>
      <c r="C181" s="104">
        <v>2</v>
      </c>
      <c r="D181" s="105">
        <v>2</v>
      </c>
      <c r="E181" s="105">
        <v>1</v>
      </c>
      <c r="F181" s="106">
        <v>3</v>
      </c>
      <c r="G181" s="220" t="s">
        <v>291</v>
      </c>
      <c r="H181" s="224" t="s">
        <v>292</v>
      </c>
      <c r="I181" s="138"/>
      <c r="J181" s="138"/>
      <c r="K181" s="138"/>
      <c r="L181" s="138"/>
      <c r="M181" s="3"/>
      <c r="N181" s="3"/>
      <c r="O181" s="3"/>
      <c r="P181" s="3"/>
      <c r="Q181" s="3"/>
    </row>
    <row r="182" spans="1:17" ht="58.5" customHeight="1">
      <c r="A182" s="55">
        <v>3</v>
      </c>
      <c r="B182" s="57"/>
      <c r="C182" s="55"/>
      <c r="D182" s="56"/>
      <c r="E182" s="56"/>
      <c r="F182" s="58"/>
      <c r="G182" s="164" t="s">
        <v>112</v>
      </c>
      <c r="H182" s="238" t="s">
        <v>293</v>
      </c>
      <c r="I182" s="60">
        <f>SUM(I183+I238+I311)</f>
        <v>0</v>
      </c>
      <c r="J182" s="165">
        <f>SUM(J183+J238+J311)</f>
        <v>0</v>
      </c>
      <c r="K182" s="61">
        <f>SUM(K183+K238+K311)</f>
        <v>0</v>
      </c>
      <c r="L182" s="6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140">
        <v>3</v>
      </c>
      <c r="B183" s="55">
        <v>1</v>
      </c>
      <c r="C183" s="84"/>
      <c r="D183" s="64"/>
      <c r="E183" s="64"/>
      <c r="F183" s="154"/>
      <c r="G183" s="166" t="s">
        <v>113</v>
      </c>
      <c r="H183" s="224" t="s">
        <v>294</v>
      </c>
      <c r="I183" s="77">
        <f>SUM(I184+I206+I214+I228+I232)</f>
        <v>0</v>
      </c>
      <c r="J183" s="112">
        <f>SUM(J184+J206+J214+J228+J232)</f>
        <v>0</v>
      </c>
      <c r="K183" s="112">
        <f>SUM(K184+K206+K214+K228+K232)</f>
        <v>0</v>
      </c>
      <c r="L183" s="112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67">
        <v>3</v>
      </c>
      <c r="B184" s="66">
        <v>1</v>
      </c>
      <c r="C184" s="67">
        <v>1</v>
      </c>
      <c r="D184" s="65"/>
      <c r="E184" s="65"/>
      <c r="F184" s="167"/>
      <c r="G184" s="168" t="s">
        <v>114</v>
      </c>
      <c r="H184" s="238" t="s">
        <v>295</v>
      </c>
      <c r="I184" s="112">
        <f>SUM(I185+I188+I193+I198+I203)</f>
        <v>0</v>
      </c>
      <c r="J184" s="115">
        <f>SUM(J185+J188+J193+J198+J203)</f>
        <v>0</v>
      </c>
      <c r="K184" s="78">
        <f>SUM(K185+K188+K193+K198+K203)</f>
        <v>0</v>
      </c>
      <c r="L184" s="7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72">
        <v>3</v>
      </c>
      <c r="B185" s="74">
        <v>1</v>
      </c>
      <c r="C185" s="72">
        <v>1</v>
      </c>
      <c r="D185" s="73">
        <v>1</v>
      </c>
      <c r="E185" s="73"/>
      <c r="F185" s="169"/>
      <c r="G185" s="72" t="s">
        <v>296</v>
      </c>
      <c r="H185" s="224" t="s">
        <v>297</v>
      </c>
      <c r="I185" s="77">
        <f t="shared" ref="I185:L186" si="18">I186</f>
        <v>0</v>
      </c>
      <c r="J185" s="113">
        <f t="shared" si="18"/>
        <v>0</v>
      </c>
      <c r="K185" s="114">
        <f t="shared" si="18"/>
        <v>0</v>
      </c>
      <c r="L185" s="112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72">
        <v>3</v>
      </c>
      <c r="B186" s="74">
        <v>1</v>
      </c>
      <c r="C186" s="72">
        <v>1</v>
      </c>
      <c r="D186" s="73">
        <v>1</v>
      </c>
      <c r="E186" s="73">
        <v>1</v>
      </c>
      <c r="F186" s="128"/>
      <c r="G186" s="72" t="s">
        <v>296</v>
      </c>
      <c r="H186" s="238" t="s">
        <v>298</v>
      </c>
      <c r="I186" s="112">
        <f t="shared" si="18"/>
        <v>0</v>
      </c>
      <c r="J186" s="77">
        <f t="shared" si="18"/>
        <v>0</v>
      </c>
      <c r="K186" s="77">
        <f t="shared" si="18"/>
        <v>0</v>
      </c>
      <c r="L186" s="7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72">
        <v>3</v>
      </c>
      <c r="B187" s="74">
        <v>1</v>
      </c>
      <c r="C187" s="72">
        <v>1</v>
      </c>
      <c r="D187" s="73">
        <v>1</v>
      </c>
      <c r="E187" s="73">
        <v>1</v>
      </c>
      <c r="F187" s="128">
        <v>1</v>
      </c>
      <c r="G187" s="72" t="s">
        <v>296</v>
      </c>
      <c r="H187" s="224" t="s">
        <v>299</v>
      </c>
      <c r="I187" s="118"/>
      <c r="J187" s="82"/>
      <c r="K187" s="82"/>
      <c r="L187" s="82"/>
      <c r="M187" s="3"/>
      <c r="N187" s="3"/>
      <c r="O187" s="3"/>
      <c r="P187" s="3"/>
      <c r="Q187" s="3"/>
    </row>
    <row r="188" spans="1:17" ht="25.5" customHeight="1">
      <c r="A188" s="67">
        <v>3</v>
      </c>
      <c r="B188" s="65">
        <v>1</v>
      </c>
      <c r="C188" s="65">
        <v>1</v>
      </c>
      <c r="D188" s="65">
        <v>2</v>
      </c>
      <c r="E188" s="65"/>
      <c r="F188" s="68"/>
      <c r="G188" s="66" t="s">
        <v>300</v>
      </c>
      <c r="H188" s="238" t="s">
        <v>301</v>
      </c>
      <c r="I188" s="112">
        <f>I189</f>
        <v>0</v>
      </c>
      <c r="J188" s="113">
        <f>J189</f>
        <v>0</v>
      </c>
      <c r="K188" s="114">
        <f>K189</f>
        <v>0</v>
      </c>
      <c r="L188" s="112">
        <f>L189</f>
        <v>0</v>
      </c>
      <c r="M188" s="3"/>
      <c r="N188" s="3"/>
      <c r="O188" s="3"/>
      <c r="P188" s="3"/>
      <c r="Q188" s="3"/>
    </row>
    <row r="189" spans="1:17" ht="24" customHeight="1">
      <c r="A189" s="72">
        <v>3</v>
      </c>
      <c r="B189" s="73">
        <v>1</v>
      </c>
      <c r="C189" s="73">
        <v>1</v>
      </c>
      <c r="D189" s="73">
        <v>2</v>
      </c>
      <c r="E189" s="73">
        <v>1</v>
      </c>
      <c r="F189" s="75"/>
      <c r="G189" s="66" t="s">
        <v>300</v>
      </c>
      <c r="H189" s="224" t="s">
        <v>302</v>
      </c>
      <c r="I189" s="77">
        <f>SUM(I190:I192)</f>
        <v>0</v>
      </c>
      <c r="J189" s="115">
        <f>SUM(J190:J192)</f>
        <v>0</v>
      </c>
      <c r="K189" s="78">
        <f>SUM(K190:K192)</f>
        <v>0</v>
      </c>
      <c r="L189" s="7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67">
        <v>3</v>
      </c>
      <c r="B190" s="65">
        <v>1</v>
      </c>
      <c r="C190" s="65">
        <v>1</v>
      </c>
      <c r="D190" s="65">
        <v>2</v>
      </c>
      <c r="E190" s="65">
        <v>1</v>
      </c>
      <c r="F190" s="68">
        <v>1</v>
      </c>
      <c r="G190" s="66" t="s">
        <v>303</v>
      </c>
      <c r="H190" s="238" t="s">
        <v>304</v>
      </c>
      <c r="I190" s="123"/>
      <c r="J190" s="80"/>
      <c r="K190" s="80"/>
      <c r="L190" s="139"/>
      <c r="M190" s="3"/>
      <c r="N190" s="3"/>
      <c r="O190" s="3"/>
      <c r="P190" s="3"/>
      <c r="Q190" s="3"/>
    </row>
    <row r="191" spans="1:17" ht="25.5" customHeight="1">
      <c r="A191" s="72">
        <v>3</v>
      </c>
      <c r="B191" s="73">
        <v>1</v>
      </c>
      <c r="C191" s="73">
        <v>1</v>
      </c>
      <c r="D191" s="73">
        <v>2</v>
      </c>
      <c r="E191" s="73">
        <v>1</v>
      </c>
      <c r="F191" s="75">
        <v>2</v>
      </c>
      <c r="G191" s="74" t="s">
        <v>305</v>
      </c>
      <c r="H191" s="224" t="s">
        <v>306</v>
      </c>
      <c r="I191" s="118"/>
      <c r="J191" s="82"/>
      <c r="K191" s="82"/>
      <c r="L191" s="82"/>
      <c r="M191" s="3"/>
      <c r="N191" s="3"/>
      <c r="O191" s="3"/>
      <c r="P191" s="3"/>
      <c r="Q191" s="3"/>
    </row>
    <row r="192" spans="1:17" ht="25.5" customHeight="1">
      <c r="A192" s="67">
        <v>3</v>
      </c>
      <c r="B192" s="65">
        <v>1</v>
      </c>
      <c r="C192" s="65">
        <v>1</v>
      </c>
      <c r="D192" s="65">
        <v>2</v>
      </c>
      <c r="E192" s="65">
        <v>1</v>
      </c>
      <c r="F192" s="68">
        <v>3</v>
      </c>
      <c r="G192" s="155" t="s">
        <v>307</v>
      </c>
      <c r="H192" s="238" t="s">
        <v>308</v>
      </c>
      <c r="I192" s="123"/>
      <c r="J192" s="80"/>
      <c r="K192" s="80"/>
      <c r="L192" s="139"/>
      <c r="M192" s="3"/>
      <c r="N192" s="3"/>
      <c r="O192" s="3"/>
      <c r="P192" s="3"/>
      <c r="Q192" s="3"/>
    </row>
    <row r="193" spans="1:17" ht="21" customHeight="1">
      <c r="A193" s="72">
        <v>3</v>
      </c>
      <c r="B193" s="73">
        <v>1</v>
      </c>
      <c r="C193" s="73">
        <v>1</v>
      </c>
      <c r="D193" s="73">
        <v>3</v>
      </c>
      <c r="E193" s="73"/>
      <c r="F193" s="75"/>
      <c r="G193" s="74" t="s">
        <v>309</v>
      </c>
      <c r="H193" s="224" t="s">
        <v>310</v>
      </c>
      <c r="I193" s="77">
        <f>I194</f>
        <v>0</v>
      </c>
      <c r="J193" s="115">
        <f>J194</f>
        <v>0</v>
      </c>
      <c r="K193" s="78">
        <f>K194</f>
        <v>0</v>
      </c>
      <c r="L193" s="77">
        <f>L194</f>
        <v>0</v>
      </c>
      <c r="M193" s="3"/>
      <c r="N193" s="3"/>
      <c r="O193" s="3"/>
      <c r="P193" s="3"/>
      <c r="Q193" s="3"/>
    </row>
    <row r="194" spans="1:17" ht="21.75" customHeight="1">
      <c r="A194" s="72">
        <v>3</v>
      </c>
      <c r="B194" s="73">
        <v>1</v>
      </c>
      <c r="C194" s="73">
        <v>1</v>
      </c>
      <c r="D194" s="73">
        <v>3</v>
      </c>
      <c r="E194" s="73">
        <v>1</v>
      </c>
      <c r="F194" s="75"/>
      <c r="G194" s="74" t="s">
        <v>309</v>
      </c>
      <c r="H194" s="238" t="s">
        <v>311</v>
      </c>
      <c r="I194" s="77">
        <f>SUM(I195:I197)</f>
        <v>0</v>
      </c>
      <c r="J194" s="77">
        <f>SUM(J195:J197)</f>
        <v>0</v>
      </c>
      <c r="K194" s="77">
        <f>SUM(K195:K197)</f>
        <v>0</v>
      </c>
      <c r="L194" s="7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72">
        <v>3</v>
      </c>
      <c r="B195" s="73">
        <v>1</v>
      </c>
      <c r="C195" s="73">
        <v>1</v>
      </c>
      <c r="D195" s="73">
        <v>3</v>
      </c>
      <c r="E195" s="73">
        <v>1</v>
      </c>
      <c r="F195" s="75">
        <v>1</v>
      </c>
      <c r="G195" s="74" t="s">
        <v>312</v>
      </c>
      <c r="H195" s="224" t="s">
        <v>313</v>
      </c>
      <c r="I195" s="118"/>
      <c r="J195" s="82"/>
      <c r="K195" s="82"/>
      <c r="L195" s="139"/>
      <c r="M195" s="3"/>
      <c r="N195" s="3"/>
      <c r="O195" s="3"/>
      <c r="P195" s="3"/>
      <c r="Q195" s="3"/>
    </row>
    <row r="196" spans="1:17" ht="25.5" customHeight="1">
      <c r="A196" s="72">
        <v>3</v>
      </c>
      <c r="B196" s="73">
        <v>1</v>
      </c>
      <c r="C196" s="73">
        <v>1</v>
      </c>
      <c r="D196" s="73">
        <v>3</v>
      </c>
      <c r="E196" s="73">
        <v>1</v>
      </c>
      <c r="F196" s="75">
        <v>2</v>
      </c>
      <c r="G196" s="74" t="s">
        <v>314</v>
      </c>
      <c r="H196" s="238" t="s">
        <v>315</v>
      </c>
      <c r="I196" s="123"/>
      <c r="J196" s="82"/>
      <c r="K196" s="82"/>
      <c r="L196" s="82"/>
      <c r="M196" s="3"/>
      <c r="N196" s="3"/>
      <c r="O196" s="3"/>
      <c r="P196" s="3"/>
      <c r="Q196" s="3"/>
    </row>
    <row r="197" spans="1:17" ht="24.75" customHeight="1">
      <c r="A197" s="72">
        <v>3</v>
      </c>
      <c r="B197" s="73">
        <v>1</v>
      </c>
      <c r="C197" s="73">
        <v>1</v>
      </c>
      <c r="D197" s="73">
        <v>3</v>
      </c>
      <c r="E197" s="73">
        <v>1</v>
      </c>
      <c r="F197" s="75">
        <v>3</v>
      </c>
      <c r="G197" s="72" t="s">
        <v>316</v>
      </c>
      <c r="H197" s="224" t="s">
        <v>317</v>
      </c>
      <c r="I197" s="123"/>
      <c r="J197" s="82"/>
      <c r="K197" s="82"/>
      <c r="L197" s="82"/>
      <c r="M197" s="3"/>
      <c r="N197" s="3"/>
      <c r="O197" s="3"/>
      <c r="P197" s="3"/>
      <c r="Q197" s="3"/>
    </row>
    <row r="198" spans="1:17" ht="28.5" customHeight="1">
      <c r="A198" s="89">
        <v>3</v>
      </c>
      <c r="B198" s="90">
        <v>1</v>
      </c>
      <c r="C198" s="90">
        <v>1</v>
      </c>
      <c r="D198" s="90">
        <v>4</v>
      </c>
      <c r="E198" s="90"/>
      <c r="F198" s="92"/>
      <c r="G198" s="229" t="s">
        <v>318</v>
      </c>
      <c r="H198" s="238" t="s">
        <v>319</v>
      </c>
      <c r="I198" s="77">
        <f>I199</f>
        <v>0</v>
      </c>
      <c r="J198" s="120">
        <f>J199</f>
        <v>0</v>
      </c>
      <c r="K198" s="121">
        <f>K199</f>
        <v>0</v>
      </c>
      <c r="L198" s="87">
        <f>L199</f>
        <v>0</v>
      </c>
      <c r="M198" s="3"/>
      <c r="N198" s="3"/>
      <c r="O198" s="3"/>
      <c r="P198" s="3"/>
      <c r="Q198" s="3"/>
    </row>
    <row r="199" spans="1:17" ht="29.25" customHeight="1">
      <c r="A199" s="72">
        <v>3</v>
      </c>
      <c r="B199" s="73">
        <v>1</v>
      </c>
      <c r="C199" s="73">
        <v>1</v>
      </c>
      <c r="D199" s="73">
        <v>4</v>
      </c>
      <c r="E199" s="73">
        <v>1</v>
      </c>
      <c r="F199" s="75"/>
      <c r="G199" s="229" t="s">
        <v>318</v>
      </c>
      <c r="H199" s="224" t="s">
        <v>320</v>
      </c>
      <c r="I199" s="112">
        <f>SUM(I200:I202)</f>
        <v>0</v>
      </c>
      <c r="J199" s="115">
        <f>SUM(J200:J202)</f>
        <v>0</v>
      </c>
      <c r="K199" s="78">
        <f>SUM(K200:K202)</f>
        <v>0</v>
      </c>
      <c r="L199" s="7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72">
        <v>3</v>
      </c>
      <c r="B200" s="73">
        <v>1</v>
      </c>
      <c r="C200" s="73">
        <v>1</v>
      </c>
      <c r="D200" s="73">
        <v>4</v>
      </c>
      <c r="E200" s="73">
        <v>1</v>
      </c>
      <c r="F200" s="75">
        <v>1</v>
      </c>
      <c r="G200" s="136" t="s">
        <v>321</v>
      </c>
      <c r="H200" s="238" t="s">
        <v>322</v>
      </c>
      <c r="I200" s="118"/>
      <c r="J200" s="82"/>
      <c r="K200" s="82"/>
      <c r="L200" s="139"/>
      <c r="M200" s="3"/>
      <c r="N200" s="3"/>
      <c r="O200" s="3"/>
      <c r="P200" s="3"/>
      <c r="Q200" s="3"/>
    </row>
    <row r="201" spans="1:17" ht="21" customHeight="1">
      <c r="A201" s="67">
        <v>3</v>
      </c>
      <c r="B201" s="65">
        <v>1</v>
      </c>
      <c r="C201" s="65">
        <v>1</v>
      </c>
      <c r="D201" s="65">
        <v>4</v>
      </c>
      <c r="E201" s="65">
        <v>1</v>
      </c>
      <c r="F201" s="68">
        <v>2</v>
      </c>
      <c r="G201" s="66" t="s">
        <v>323</v>
      </c>
      <c r="H201" s="224" t="s">
        <v>324</v>
      </c>
      <c r="I201" s="123"/>
      <c r="J201" s="80"/>
      <c r="K201" s="80"/>
      <c r="L201" s="82"/>
      <c r="M201" s="3"/>
      <c r="N201" s="3"/>
      <c r="O201" s="3"/>
      <c r="P201" s="3"/>
      <c r="Q201" s="3"/>
    </row>
    <row r="202" spans="1:17" ht="21.75" customHeight="1">
      <c r="A202" s="72">
        <v>3</v>
      </c>
      <c r="B202" s="105">
        <v>1</v>
      </c>
      <c r="C202" s="105">
        <v>1</v>
      </c>
      <c r="D202" s="105">
        <v>4</v>
      </c>
      <c r="E202" s="105">
        <v>1</v>
      </c>
      <c r="F202" s="106">
        <v>3</v>
      </c>
      <c r="G202" s="105" t="s">
        <v>325</v>
      </c>
      <c r="H202" s="238" t="s">
        <v>326</v>
      </c>
      <c r="I202" s="138"/>
      <c r="J202" s="139"/>
      <c r="K202" s="139"/>
      <c r="L202" s="139"/>
      <c r="M202" s="3"/>
      <c r="N202" s="3"/>
      <c r="O202" s="3"/>
      <c r="P202" s="3"/>
      <c r="Q202" s="3"/>
    </row>
    <row r="203" spans="1:17" ht="33" customHeight="1">
      <c r="A203" s="72">
        <v>3</v>
      </c>
      <c r="B203" s="73">
        <v>1</v>
      </c>
      <c r="C203" s="73">
        <v>1</v>
      </c>
      <c r="D203" s="73">
        <v>5</v>
      </c>
      <c r="E203" s="73"/>
      <c r="F203" s="75"/>
      <c r="G203" s="74" t="s">
        <v>327</v>
      </c>
      <c r="H203" s="224" t="s">
        <v>328</v>
      </c>
      <c r="I203" s="77">
        <f t="shared" ref="I203:L204" si="19">I204</f>
        <v>0</v>
      </c>
      <c r="J203" s="115">
        <f t="shared" si="19"/>
        <v>0</v>
      </c>
      <c r="K203" s="78">
        <f t="shared" si="19"/>
        <v>0</v>
      </c>
      <c r="L203" s="7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89">
        <v>3</v>
      </c>
      <c r="B204" s="90">
        <v>1</v>
      </c>
      <c r="C204" s="90">
        <v>1</v>
      </c>
      <c r="D204" s="90">
        <v>5</v>
      </c>
      <c r="E204" s="90">
        <v>1</v>
      </c>
      <c r="F204" s="92"/>
      <c r="G204" s="74" t="s">
        <v>327</v>
      </c>
      <c r="H204" s="238" t="s">
        <v>329</v>
      </c>
      <c r="I204" s="78">
        <f t="shared" si="19"/>
        <v>0</v>
      </c>
      <c r="J204" s="78">
        <f t="shared" si="19"/>
        <v>0</v>
      </c>
      <c r="K204" s="78">
        <f t="shared" si="19"/>
        <v>0</v>
      </c>
      <c r="L204" s="78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72">
        <v>3</v>
      </c>
      <c r="B205" s="73">
        <v>1</v>
      </c>
      <c r="C205" s="73">
        <v>1</v>
      </c>
      <c r="D205" s="73">
        <v>5</v>
      </c>
      <c r="E205" s="73">
        <v>1</v>
      </c>
      <c r="F205" s="75">
        <v>1</v>
      </c>
      <c r="G205" s="74" t="s">
        <v>327</v>
      </c>
      <c r="H205" s="224" t="s">
        <v>330</v>
      </c>
      <c r="I205" s="80"/>
      <c r="J205" s="82"/>
      <c r="K205" s="82"/>
      <c r="L205" s="82"/>
      <c r="M205" s="3"/>
      <c r="N205" s="3"/>
      <c r="O205" s="3"/>
      <c r="P205" s="3"/>
      <c r="Q205" s="3"/>
    </row>
    <row r="206" spans="1:17" ht="29.25" customHeight="1">
      <c r="A206" s="89">
        <v>3</v>
      </c>
      <c r="B206" s="90">
        <v>1</v>
      </c>
      <c r="C206" s="90">
        <v>2</v>
      </c>
      <c r="D206" s="90"/>
      <c r="E206" s="90"/>
      <c r="F206" s="92"/>
      <c r="G206" s="151" t="s">
        <v>331</v>
      </c>
      <c r="H206" s="238" t="s">
        <v>332</v>
      </c>
      <c r="I206" s="77">
        <f t="shared" ref="I206:L207" si="20">I207</f>
        <v>0</v>
      </c>
      <c r="J206" s="120">
        <f t="shared" si="20"/>
        <v>0</v>
      </c>
      <c r="K206" s="121">
        <f t="shared" si="20"/>
        <v>0</v>
      </c>
      <c r="L206" s="87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72">
        <v>3</v>
      </c>
      <c r="B207" s="73">
        <v>1</v>
      </c>
      <c r="C207" s="73">
        <v>2</v>
      </c>
      <c r="D207" s="73">
        <v>1</v>
      </c>
      <c r="E207" s="73"/>
      <c r="F207" s="75"/>
      <c r="G207" s="151" t="s">
        <v>331</v>
      </c>
      <c r="H207" s="224" t="s">
        <v>333</v>
      </c>
      <c r="I207" s="112">
        <f t="shared" si="20"/>
        <v>0</v>
      </c>
      <c r="J207" s="115">
        <f t="shared" si="20"/>
        <v>0</v>
      </c>
      <c r="K207" s="78">
        <f t="shared" si="20"/>
        <v>0</v>
      </c>
      <c r="L207" s="7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67">
        <v>3</v>
      </c>
      <c r="B208" s="65">
        <v>1</v>
      </c>
      <c r="C208" s="65">
        <v>2</v>
      </c>
      <c r="D208" s="65">
        <v>1</v>
      </c>
      <c r="E208" s="65">
        <v>1</v>
      </c>
      <c r="F208" s="68"/>
      <c r="G208" s="151" t="s">
        <v>331</v>
      </c>
      <c r="H208" s="238" t="s">
        <v>334</v>
      </c>
      <c r="I208" s="77">
        <f>SUM(I209:I213)</f>
        <v>0</v>
      </c>
      <c r="J208" s="113">
        <f>SUM(J209:J213)</f>
        <v>0</v>
      </c>
      <c r="K208" s="114">
        <f>SUM(K209:K213)</f>
        <v>0</v>
      </c>
      <c r="L208" s="112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39">
        <v>3</v>
      </c>
      <c r="B209" s="240">
        <v>1</v>
      </c>
      <c r="C209" s="240">
        <v>2</v>
      </c>
      <c r="D209" s="240">
        <v>1</v>
      </c>
      <c r="E209" s="240">
        <v>1</v>
      </c>
      <c r="F209" s="241">
        <v>1</v>
      </c>
      <c r="G209" s="242" t="s">
        <v>130</v>
      </c>
      <c r="H209" s="243">
        <v>166</v>
      </c>
      <c r="I209" s="80"/>
      <c r="J209" s="82"/>
      <c r="K209" s="82"/>
      <c r="L209" s="139"/>
      <c r="M209" s="3"/>
      <c r="N209" s="3"/>
      <c r="O209" s="3"/>
      <c r="P209" s="3"/>
      <c r="Q209" s="3"/>
    </row>
    <row r="210" spans="1:17" ht="53.25" customHeight="1">
      <c r="A210" s="72">
        <v>3</v>
      </c>
      <c r="B210" s="73">
        <v>1</v>
      </c>
      <c r="C210" s="73">
        <v>2</v>
      </c>
      <c r="D210" s="73">
        <v>1</v>
      </c>
      <c r="E210" s="73">
        <v>1</v>
      </c>
      <c r="F210" s="58" t="s">
        <v>335</v>
      </c>
      <c r="G210" s="74" t="s">
        <v>336</v>
      </c>
      <c r="H210" s="238" t="s">
        <v>337</v>
      </c>
      <c r="I210" s="82"/>
      <c r="J210" s="82"/>
      <c r="K210" s="82"/>
      <c r="L210" s="82"/>
      <c r="M210" s="3"/>
      <c r="N210" s="3"/>
      <c r="O210" s="3"/>
      <c r="P210" s="3"/>
      <c r="Q210" s="3"/>
    </row>
    <row r="211" spans="1:17" ht="23.25" customHeight="1">
      <c r="A211" s="72">
        <v>3</v>
      </c>
      <c r="B211" s="73">
        <v>1</v>
      </c>
      <c r="C211" s="73">
        <v>2</v>
      </c>
      <c r="D211" s="72">
        <v>1</v>
      </c>
      <c r="E211" s="73">
        <v>1</v>
      </c>
      <c r="F211" s="58" t="s">
        <v>338</v>
      </c>
      <c r="G211" s="74" t="s">
        <v>339</v>
      </c>
      <c r="H211" s="224" t="s">
        <v>340</v>
      </c>
      <c r="I211" s="82"/>
      <c r="J211" s="82"/>
      <c r="K211" s="82"/>
      <c r="L211" s="82"/>
      <c r="M211" s="3"/>
      <c r="N211" s="3"/>
      <c r="O211" s="3"/>
      <c r="P211" s="3"/>
      <c r="Q211" s="3"/>
    </row>
    <row r="212" spans="1:17" ht="27.75" customHeight="1">
      <c r="A212" s="72">
        <v>3</v>
      </c>
      <c r="B212" s="73">
        <v>1</v>
      </c>
      <c r="C212" s="73">
        <v>2</v>
      </c>
      <c r="D212" s="72">
        <v>1</v>
      </c>
      <c r="E212" s="73">
        <v>1</v>
      </c>
      <c r="F212" s="58" t="s">
        <v>341</v>
      </c>
      <c r="G212" s="74" t="s">
        <v>342</v>
      </c>
      <c r="H212" s="238" t="s">
        <v>343</v>
      </c>
      <c r="I212" s="82"/>
      <c r="J212" s="82"/>
      <c r="K212" s="82"/>
      <c r="L212" s="82"/>
      <c r="M212" s="3"/>
      <c r="N212" s="3"/>
      <c r="O212" s="3"/>
      <c r="P212" s="3"/>
      <c r="Q212" s="3"/>
    </row>
    <row r="213" spans="1:17" ht="33.75" customHeight="1">
      <c r="A213" s="89">
        <v>3</v>
      </c>
      <c r="B213" s="105">
        <v>1</v>
      </c>
      <c r="C213" s="105">
        <v>2</v>
      </c>
      <c r="D213" s="104">
        <v>1</v>
      </c>
      <c r="E213" s="105">
        <v>1</v>
      </c>
      <c r="F213" s="236" t="s">
        <v>344</v>
      </c>
      <c r="G213" s="134" t="s">
        <v>345</v>
      </c>
      <c r="H213" s="224" t="s">
        <v>346</v>
      </c>
      <c r="I213" s="82"/>
      <c r="J213" s="82"/>
      <c r="K213" s="82"/>
      <c r="L213" s="139"/>
      <c r="M213" s="3"/>
      <c r="N213" s="3"/>
      <c r="O213" s="3"/>
      <c r="P213" s="3"/>
      <c r="Q213" s="3"/>
    </row>
    <row r="214" spans="1:17" ht="29.25" customHeight="1">
      <c r="A214" s="72">
        <v>3</v>
      </c>
      <c r="B214" s="73">
        <v>1</v>
      </c>
      <c r="C214" s="73">
        <v>3</v>
      </c>
      <c r="D214" s="72"/>
      <c r="E214" s="73"/>
      <c r="F214" s="75"/>
      <c r="G214" s="136" t="s">
        <v>347</v>
      </c>
      <c r="H214" s="238" t="s">
        <v>348</v>
      </c>
      <c r="I214" s="77">
        <f>SUM(I215+I219)</f>
        <v>0</v>
      </c>
      <c r="J214" s="115">
        <f>SUM(J215+J219)</f>
        <v>0</v>
      </c>
      <c r="K214" s="78">
        <f>SUM(K215+K219)</f>
        <v>0</v>
      </c>
      <c r="L214" s="7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67">
        <v>3</v>
      </c>
      <c r="B215" s="65">
        <v>1</v>
      </c>
      <c r="C215" s="65">
        <v>3</v>
      </c>
      <c r="D215" s="67">
        <v>1</v>
      </c>
      <c r="E215" s="72"/>
      <c r="F215" s="68"/>
      <c r="G215" s="66" t="s">
        <v>349</v>
      </c>
      <c r="H215" s="224" t="s">
        <v>350</v>
      </c>
      <c r="I215" s="112">
        <f>I216</f>
        <v>0</v>
      </c>
      <c r="J215" s="113">
        <f>J216</f>
        <v>0</v>
      </c>
      <c r="K215" s="114">
        <f>K216</f>
        <v>0</v>
      </c>
      <c r="L215" s="112">
        <f>L216</f>
        <v>0</v>
      </c>
      <c r="M215" s="3"/>
      <c r="N215" s="3"/>
      <c r="O215" s="3"/>
      <c r="P215" s="3"/>
      <c r="Q215" s="3"/>
    </row>
    <row r="216" spans="1:17" ht="30.75" customHeight="1">
      <c r="A216" s="72">
        <v>3</v>
      </c>
      <c r="B216" s="73">
        <v>1</v>
      </c>
      <c r="C216" s="73">
        <v>3</v>
      </c>
      <c r="D216" s="72">
        <v>1</v>
      </c>
      <c r="E216" s="72">
        <v>1</v>
      </c>
      <c r="F216" s="75"/>
      <c r="G216" s="66" t="s">
        <v>349</v>
      </c>
      <c r="H216" s="238" t="s">
        <v>351</v>
      </c>
      <c r="I216" s="77">
        <f>I218</f>
        <v>0</v>
      </c>
      <c r="J216" s="115">
        <f>J218</f>
        <v>0</v>
      </c>
      <c r="K216" s="78">
        <f>K218</f>
        <v>0</v>
      </c>
      <c r="L216" s="77">
        <f>L218</f>
        <v>0</v>
      </c>
      <c r="M216" s="3"/>
      <c r="N216" s="3"/>
      <c r="O216" s="3"/>
      <c r="P216" s="3"/>
      <c r="Q216" s="3"/>
    </row>
    <row r="217" spans="1:17" ht="12" customHeight="1">
      <c r="A217" s="305">
        <v>1</v>
      </c>
      <c r="B217" s="305"/>
      <c r="C217" s="305"/>
      <c r="D217" s="305"/>
      <c r="E217" s="305"/>
      <c r="F217" s="305"/>
      <c r="G217" s="127">
        <v>2</v>
      </c>
      <c r="H217" s="244">
        <v>3</v>
      </c>
      <c r="I217" s="100">
        <v>4</v>
      </c>
      <c r="J217" s="127">
        <v>5</v>
      </c>
      <c r="K217" s="99">
        <v>6</v>
      </c>
      <c r="L217" s="100">
        <v>7</v>
      </c>
      <c r="M217" s="3"/>
      <c r="N217" s="3"/>
      <c r="O217" s="3"/>
      <c r="P217" s="3"/>
      <c r="Q217" s="3"/>
    </row>
    <row r="218" spans="1:17" ht="27.75" customHeight="1">
      <c r="A218" s="72">
        <v>3</v>
      </c>
      <c r="B218" s="74">
        <v>1</v>
      </c>
      <c r="C218" s="72">
        <v>3</v>
      </c>
      <c r="D218" s="73">
        <v>1</v>
      </c>
      <c r="E218" s="73">
        <v>1</v>
      </c>
      <c r="F218" s="75">
        <v>1</v>
      </c>
      <c r="G218" s="66" t="s">
        <v>349</v>
      </c>
      <c r="H218" s="224" t="s">
        <v>352</v>
      </c>
      <c r="I218" s="139"/>
      <c r="J218" s="139"/>
      <c r="K218" s="139"/>
      <c r="L218" s="139"/>
      <c r="M218" s="3"/>
      <c r="N218" s="3"/>
      <c r="O218" s="3"/>
      <c r="P218" s="3"/>
      <c r="Q218" s="3"/>
    </row>
    <row r="219" spans="1:17" ht="21.75" customHeight="1">
      <c r="A219" s="72">
        <v>3</v>
      </c>
      <c r="B219" s="74">
        <v>1</v>
      </c>
      <c r="C219" s="72">
        <v>3</v>
      </c>
      <c r="D219" s="73">
        <v>2</v>
      </c>
      <c r="E219" s="73"/>
      <c r="F219" s="75"/>
      <c r="G219" s="74" t="s">
        <v>353</v>
      </c>
      <c r="H219" s="224" t="s">
        <v>354</v>
      </c>
      <c r="I219" s="77">
        <f>I220</f>
        <v>0</v>
      </c>
      <c r="J219" s="115">
        <f>J220</f>
        <v>0</v>
      </c>
      <c r="K219" s="78">
        <f>K220</f>
        <v>0</v>
      </c>
      <c r="L219" s="77">
        <f>L220</f>
        <v>0</v>
      </c>
      <c r="M219" s="3"/>
      <c r="N219" s="3"/>
      <c r="O219" s="3"/>
      <c r="P219" s="3"/>
      <c r="Q219" s="3"/>
    </row>
    <row r="220" spans="1:17" ht="22.5" customHeight="1">
      <c r="A220" s="67">
        <v>3</v>
      </c>
      <c r="B220" s="66">
        <v>1</v>
      </c>
      <c r="C220" s="67">
        <v>3</v>
      </c>
      <c r="D220" s="65">
        <v>2</v>
      </c>
      <c r="E220" s="65">
        <v>1</v>
      </c>
      <c r="F220" s="68"/>
      <c r="G220" s="74" t="s">
        <v>353</v>
      </c>
      <c r="H220" s="224" t="s">
        <v>355</v>
      </c>
      <c r="I220" s="112">
        <f>SUM(I221:I225)</f>
        <v>0</v>
      </c>
      <c r="J220" s="112">
        <f>SUM(J221:J225)</f>
        <v>0</v>
      </c>
      <c r="K220" s="112">
        <f>SUM(K221:K225)</f>
        <v>0</v>
      </c>
      <c r="L220" s="112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72">
        <v>3</v>
      </c>
      <c r="B221" s="74">
        <v>1</v>
      </c>
      <c r="C221" s="72">
        <v>3</v>
      </c>
      <c r="D221" s="73">
        <v>2</v>
      </c>
      <c r="E221" s="73">
        <v>1</v>
      </c>
      <c r="F221" s="75">
        <v>1</v>
      </c>
      <c r="G221" s="74" t="s">
        <v>356</v>
      </c>
      <c r="H221" s="224" t="s">
        <v>357</v>
      </c>
      <c r="I221" s="82"/>
      <c r="J221" s="82"/>
      <c r="K221" s="82"/>
      <c r="L221" s="139"/>
      <c r="M221" s="3"/>
      <c r="N221" s="3"/>
      <c r="O221" s="3"/>
      <c r="P221" s="3"/>
      <c r="Q221" s="3"/>
    </row>
    <row r="222" spans="1:17" ht="18.75" customHeight="1">
      <c r="A222" s="72">
        <v>3</v>
      </c>
      <c r="B222" s="74">
        <v>1</v>
      </c>
      <c r="C222" s="72">
        <v>3</v>
      </c>
      <c r="D222" s="73">
        <v>2</v>
      </c>
      <c r="E222" s="73">
        <v>1</v>
      </c>
      <c r="F222" s="75">
        <v>2</v>
      </c>
      <c r="G222" s="74" t="s">
        <v>358</v>
      </c>
      <c r="H222" s="224" t="s">
        <v>359</v>
      </c>
      <c r="I222" s="82"/>
      <c r="J222" s="82"/>
      <c r="K222" s="82"/>
      <c r="L222" s="82"/>
      <c r="M222" s="3"/>
      <c r="N222" s="3"/>
      <c r="O222" s="3"/>
      <c r="P222" s="3"/>
      <c r="Q222" s="3"/>
    </row>
    <row r="223" spans="1:17" ht="29.25" customHeight="1">
      <c r="A223" s="72">
        <v>3</v>
      </c>
      <c r="B223" s="74">
        <v>1</v>
      </c>
      <c r="C223" s="72">
        <v>3</v>
      </c>
      <c r="D223" s="73">
        <v>2</v>
      </c>
      <c r="E223" s="73">
        <v>1</v>
      </c>
      <c r="F223" s="75">
        <v>3</v>
      </c>
      <c r="G223" s="74" t="s">
        <v>360</v>
      </c>
      <c r="H223" s="224" t="s">
        <v>361</v>
      </c>
      <c r="I223" s="82"/>
      <c r="J223" s="82"/>
      <c r="K223" s="82"/>
      <c r="L223" s="82"/>
      <c r="M223" s="3"/>
      <c r="N223" s="3"/>
      <c r="O223" s="3"/>
      <c r="P223" s="3"/>
      <c r="Q223" s="3"/>
    </row>
    <row r="224" spans="1:17" ht="41.25" customHeight="1">
      <c r="A224" s="72">
        <v>3</v>
      </c>
      <c r="B224" s="74">
        <v>1</v>
      </c>
      <c r="C224" s="72">
        <v>3</v>
      </c>
      <c r="D224" s="73">
        <v>2</v>
      </c>
      <c r="E224" s="73">
        <v>1</v>
      </c>
      <c r="F224" s="75">
        <v>4</v>
      </c>
      <c r="G224" s="56" t="s">
        <v>362</v>
      </c>
      <c r="H224" s="224" t="s">
        <v>363</v>
      </c>
      <c r="I224" s="82"/>
      <c r="J224" s="82"/>
      <c r="K224" s="82"/>
      <c r="L224" s="82"/>
      <c r="M224" s="3"/>
      <c r="N224" s="3"/>
      <c r="O224" s="3"/>
      <c r="P224" s="3"/>
      <c r="Q224" s="3"/>
    </row>
    <row r="225" spans="1:17" ht="19.5" customHeight="1">
      <c r="A225" s="72">
        <v>3</v>
      </c>
      <c r="B225" s="74">
        <v>1</v>
      </c>
      <c r="C225" s="72">
        <v>3</v>
      </c>
      <c r="D225" s="73">
        <v>2</v>
      </c>
      <c r="E225" s="73">
        <v>1</v>
      </c>
      <c r="F225" s="75">
        <v>5</v>
      </c>
      <c r="G225" s="66" t="s">
        <v>364</v>
      </c>
      <c r="H225" s="224" t="s">
        <v>365</v>
      </c>
      <c r="I225" s="245"/>
      <c r="J225" s="82"/>
      <c r="K225" s="82"/>
      <c r="L225" s="82"/>
      <c r="M225" s="3"/>
      <c r="N225" s="3"/>
      <c r="O225" s="3"/>
      <c r="P225" s="3"/>
      <c r="Q225" s="3"/>
    </row>
    <row r="226" spans="1:17" ht="16.5" customHeight="1">
      <c r="A226" s="55">
        <v>3</v>
      </c>
      <c r="B226" s="57">
        <v>1</v>
      </c>
      <c r="C226" s="55">
        <v>3</v>
      </c>
      <c r="D226" s="56">
        <v>2</v>
      </c>
      <c r="E226" s="56">
        <v>1</v>
      </c>
      <c r="F226" s="58">
        <v>6</v>
      </c>
      <c r="G226" s="155" t="s">
        <v>366</v>
      </c>
      <c r="H226" s="224">
        <v>185</v>
      </c>
      <c r="I226" s="80"/>
      <c r="J226" s="246"/>
      <c r="K226" s="80"/>
      <c r="L226" s="80"/>
      <c r="M226" s="3"/>
      <c r="N226" s="3"/>
      <c r="O226" s="3"/>
      <c r="P226" s="3"/>
      <c r="Q226" s="3"/>
    </row>
    <row r="227" spans="1:17" ht="16.5" customHeight="1">
      <c r="A227" s="55">
        <v>3</v>
      </c>
      <c r="B227" s="57">
        <v>1</v>
      </c>
      <c r="C227" s="55">
        <v>3</v>
      </c>
      <c r="D227" s="56">
        <v>2</v>
      </c>
      <c r="E227" s="56">
        <v>1</v>
      </c>
      <c r="F227" s="58">
        <v>7</v>
      </c>
      <c r="G227" s="155" t="s">
        <v>367</v>
      </c>
      <c r="H227" s="224">
        <v>186</v>
      </c>
      <c r="I227" s="80"/>
      <c r="J227" s="246"/>
      <c r="K227" s="80"/>
      <c r="L227" s="80"/>
      <c r="M227" s="3"/>
      <c r="N227" s="3"/>
      <c r="O227" s="3"/>
      <c r="P227" s="3"/>
      <c r="Q227" s="3"/>
    </row>
    <row r="228" spans="1:17" ht="28.5" customHeight="1">
      <c r="A228" s="67">
        <v>3</v>
      </c>
      <c r="B228" s="65">
        <v>1</v>
      </c>
      <c r="C228" s="65">
        <v>4</v>
      </c>
      <c r="D228" s="65"/>
      <c r="E228" s="65"/>
      <c r="F228" s="68"/>
      <c r="G228" s="132" t="s">
        <v>368</v>
      </c>
      <c r="H228" s="224" t="s">
        <v>369</v>
      </c>
      <c r="I228" s="112">
        <f t="shared" ref="I228:L230" si="21">I229</f>
        <v>0</v>
      </c>
      <c r="J228" s="113">
        <f t="shared" si="21"/>
        <v>0</v>
      </c>
      <c r="K228" s="114">
        <f t="shared" si="21"/>
        <v>0</v>
      </c>
      <c r="L228" s="114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89">
        <v>3</v>
      </c>
      <c r="B229" s="105">
        <v>1</v>
      </c>
      <c r="C229" s="105">
        <v>4</v>
      </c>
      <c r="D229" s="105">
        <v>1</v>
      </c>
      <c r="E229" s="105"/>
      <c r="F229" s="106"/>
      <c r="G229" s="132" t="s">
        <v>368</v>
      </c>
      <c r="H229" s="224" t="s">
        <v>370</v>
      </c>
      <c r="I229" s="94">
        <f t="shared" si="21"/>
        <v>0</v>
      </c>
      <c r="J229" s="95">
        <f t="shared" si="21"/>
        <v>0</v>
      </c>
      <c r="K229" s="96">
        <f t="shared" si="21"/>
        <v>0</v>
      </c>
      <c r="L229" s="96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72">
        <v>3</v>
      </c>
      <c r="B230" s="73">
        <v>1</v>
      </c>
      <c r="C230" s="73">
        <v>4</v>
      </c>
      <c r="D230" s="73">
        <v>1</v>
      </c>
      <c r="E230" s="73">
        <v>1</v>
      </c>
      <c r="F230" s="75"/>
      <c r="G230" s="132" t="s">
        <v>368</v>
      </c>
      <c r="H230" s="224" t="s">
        <v>371</v>
      </c>
      <c r="I230" s="77">
        <f t="shared" si="21"/>
        <v>0</v>
      </c>
      <c r="J230" s="115">
        <f t="shared" si="21"/>
        <v>0</v>
      </c>
      <c r="K230" s="78">
        <f t="shared" si="21"/>
        <v>0</v>
      </c>
      <c r="L230" s="78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79">
        <v>3</v>
      </c>
      <c r="B231" s="72">
        <v>1</v>
      </c>
      <c r="C231" s="73">
        <v>4</v>
      </c>
      <c r="D231" s="73">
        <v>1</v>
      </c>
      <c r="E231" s="73">
        <v>1</v>
      </c>
      <c r="F231" s="75">
        <v>1</v>
      </c>
      <c r="G231" s="132" t="s">
        <v>368</v>
      </c>
      <c r="H231" s="224" t="s">
        <v>372</v>
      </c>
      <c r="I231" s="139"/>
      <c r="J231" s="139"/>
      <c r="K231" s="139"/>
      <c r="L231" s="139"/>
      <c r="M231" s="3"/>
      <c r="N231" s="3"/>
      <c r="O231" s="3"/>
      <c r="P231" s="3"/>
      <c r="Q231" s="3"/>
    </row>
    <row r="232" spans="1:17" ht="26.25" customHeight="1">
      <c r="A232" s="79">
        <v>3</v>
      </c>
      <c r="B232" s="73">
        <v>1</v>
      </c>
      <c r="C232" s="73">
        <v>5</v>
      </c>
      <c r="D232" s="73"/>
      <c r="E232" s="73"/>
      <c r="F232" s="75"/>
      <c r="G232" s="136" t="s">
        <v>373</v>
      </c>
      <c r="H232" s="224" t="s">
        <v>374</v>
      </c>
      <c r="I232" s="170">
        <f t="shared" ref="I232:L233" si="22">I233</f>
        <v>0</v>
      </c>
      <c r="J232" s="170">
        <f t="shared" si="22"/>
        <v>0</v>
      </c>
      <c r="K232" s="170">
        <f t="shared" si="22"/>
        <v>0</v>
      </c>
      <c r="L232" s="170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79">
        <v>3</v>
      </c>
      <c r="B233" s="73">
        <v>1</v>
      </c>
      <c r="C233" s="73">
        <v>5</v>
      </c>
      <c r="D233" s="73">
        <v>1</v>
      </c>
      <c r="E233" s="73"/>
      <c r="F233" s="75"/>
      <c r="G233" s="136" t="s">
        <v>373</v>
      </c>
      <c r="H233" s="224" t="s">
        <v>375</v>
      </c>
      <c r="I233" s="170">
        <f t="shared" si="22"/>
        <v>0</v>
      </c>
      <c r="J233" s="170">
        <f t="shared" si="22"/>
        <v>0</v>
      </c>
      <c r="K233" s="170">
        <f t="shared" si="22"/>
        <v>0</v>
      </c>
      <c r="L233" s="170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79">
        <v>3</v>
      </c>
      <c r="B234" s="73">
        <v>1</v>
      </c>
      <c r="C234" s="73">
        <v>5</v>
      </c>
      <c r="D234" s="73">
        <v>1</v>
      </c>
      <c r="E234" s="73">
        <v>1</v>
      </c>
      <c r="F234" s="75"/>
      <c r="G234" s="136" t="s">
        <v>373</v>
      </c>
      <c r="H234" s="224" t="s">
        <v>376</v>
      </c>
      <c r="I234" s="170">
        <f>SUM(I235:I237)</f>
        <v>0</v>
      </c>
      <c r="J234" s="170">
        <f>SUM(J235:J237)</f>
        <v>0</v>
      </c>
      <c r="K234" s="170">
        <f>SUM(K235:K237)</f>
        <v>0</v>
      </c>
      <c r="L234" s="170">
        <f>SUM(L235:L237)</f>
        <v>0</v>
      </c>
      <c r="M234" s="3"/>
      <c r="N234" s="3"/>
      <c r="O234" s="3"/>
      <c r="P234" s="3"/>
      <c r="Q234" s="3"/>
    </row>
    <row r="235" spans="1:17" ht="21" customHeight="1">
      <c r="A235" s="79">
        <v>3</v>
      </c>
      <c r="B235" s="73">
        <v>1</v>
      </c>
      <c r="C235" s="73">
        <v>5</v>
      </c>
      <c r="D235" s="73">
        <v>1</v>
      </c>
      <c r="E235" s="73">
        <v>1</v>
      </c>
      <c r="F235" s="75">
        <v>1</v>
      </c>
      <c r="G235" s="161" t="s">
        <v>377</v>
      </c>
      <c r="H235" s="224" t="s">
        <v>378</v>
      </c>
      <c r="I235" s="82"/>
      <c r="J235" s="82"/>
      <c r="K235" s="82"/>
      <c r="L235" s="82"/>
      <c r="M235" s="3"/>
      <c r="N235" s="3"/>
      <c r="O235" s="3"/>
      <c r="P235" s="3"/>
      <c r="Q235" s="3"/>
    </row>
    <row r="236" spans="1:17" ht="25.5" customHeight="1">
      <c r="A236" s="79">
        <v>3</v>
      </c>
      <c r="B236" s="73">
        <v>1</v>
      </c>
      <c r="C236" s="73">
        <v>5</v>
      </c>
      <c r="D236" s="73">
        <v>1</v>
      </c>
      <c r="E236" s="73">
        <v>1</v>
      </c>
      <c r="F236" s="75">
        <v>2</v>
      </c>
      <c r="G236" s="161" t="s">
        <v>379</v>
      </c>
      <c r="H236" s="224" t="s">
        <v>380</v>
      </c>
      <c r="I236" s="82"/>
      <c r="J236" s="82"/>
      <c r="K236" s="82"/>
      <c r="L236" s="82"/>
      <c r="M236" s="3"/>
      <c r="N236" s="3"/>
      <c r="O236" s="3"/>
      <c r="P236" s="3"/>
      <c r="Q236" s="3"/>
    </row>
    <row r="237" spans="1:17" ht="28.5" customHeight="1">
      <c r="A237" s="79">
        <v>3</v>
      </c>
      <c r="B237" s="73">
        <v>1</v>
      </c>
      <c r="C237" s="73">
        <v>5</v>
      </c>
      <c r="D237" s="73">
        <v>1</v>
      </c>
      <c r="E237" s="73">
        <v>1</v>
      </c>
      <c r="F237" s="75">
        <v>3</v>
      </c>
      <c r="G237" s="164" t="s">
        <v>381</v>
      </c>
      <c r="H237" s="224" t="s">
        <v>382</v>
      </c>
      <c r="I237" s="82"/>
      <c r="J237" s="82"/>
      <c r="K237" s="82"/>
      <c r="L237" s="82"/>
      <c r="M237" s="3"/>
      <c r="N237" s="3"/>
      <c r="O237" s="3"/>
      <c r="P237" s="3"/>
      <c r="Q237" s="3"/>
    </row>
    <row r="238" spans="1:17" ht="38.25" customHeight="1">
      <c r="A238" s="55">
        <v>3</v>
      </c>
      <c r="B238" s="56">
        <v>2</v>
      </c>
      <c r="C238" s="56"/>
      <c r="D238" s="56"/>
      <c r="E238" s="56"/>
      <c r="F238" s="58"/>
      <c r="G238" s="57" t="s">
        <v>383</v>
      </c>
      <c r="H238" s="224" t="s">
        <v>384</v>
      </c>
      <c r="I238" s="77">
        <f>SUM(I239+I275)</f>
        <v>0</v>
      </c>
      <c r="J238" s="115">
        <f>SUM(J239+J275)</f>
        <v>0</v>
      </c>
      <c r="K238" s="78">
        <f>SUM(K239+K275)</f>
        <v>0</v>
      </c>
      <c r="L238" s="78">
        <f>SUM(L239+L275)</f>
        <v>0</v>
      </c>
      <c r="M238" s="3"/>
      <c r="N238" s="3"/>
      <c r="O238" s="3"/>
      <c r="P238" s="3"/>
      <c r="Q238" s="3"/>
    </row>
    <row r="239" spans="1:17" ht="30.75" customHeight="1">
      <c r="A239" s="89">
        <v>3</v>
      </c>
      <c r="B239" s="104">
        <v>2</v>
      </c>
      <c r="C239" s="105">
        <v>1</v>
      </c>
      <c r="D239" s="105"/>
      <c r="E239" s="105"/>
      <c r="F239" s="106"/>
      <c r="G239" s="146" t="s">
        <v>385</v>
      </c>
      <c r="H239" s="224" t="s">
        <v>386</v>
      </c>
      <c r="I239" s="94">
        <f>SUM(I240+I252+I256+I260+I265+I268+I271)</f>
        <v>0</v>
      </c>
      <c r="J239" s="95">
        <f>SUM(J240+J252+J256+J260+J265+J268+J271)</f>
        <v>0</v>
      </c>
      <c r="K239" s="96">
        <f>SUM(K240+K252+K256+K260+K265+K268+K271)</f>
        <v>0</v>
      </c>
      <c r="L239" s="96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72">
        <v>3</v>
      </c>
      <c r="B240" s="73">
        <v>2</v>
      </c>
      <c r="C240" s="73">
        <v>1</v>
      </c>
      <c r="D240" s="73">
        <v>1</v>
      </c>
      <c r="E240" s="73"/>
      <c r="F240" s="75"/>
      <c r="G240" s="74" t="s">
        <v>387</v>
      </c>
      <c r="H240" s="224" t="s">
        <v>388</v>
      </c>
      <c r="I240" s="77">
        <f>I241</f>
        <v>0</v>
      </c>
      <c r="J240" s="115">
        <f>J241</f>
        <v>0</v>
      </c>
      <c r="K240" s="78">
        <f>K241</f>
        <v>0</v>
      </c>
      <c r="L240" s="78">
        <f>L241</f>
        <v>0</v>
      </c>
      <c r="M240" s="3"/>
      <c r="N240" s="3"/>
      <c r="O240" s="3"/>
      <c r="P240" s="3"/>
      <c r="Q240" s="3"/>
    </row>
    <row r="241" spans="1:17" ht="27" customHeight="1">
      <c r="A241" s="72">
        <v>3</v>
      </c>
      <c r="B241" s="72">
        <v>2</v>
      </c>
      <c r="C241" s="73">
        <v>1</v>
      </c>
      <c r="D241" s="73">
        <v>1</v>
      </c>
      <c r="E241" s="73">
        <v>1</v>
      </c>
      <c r="F241" s="75"/>
      <c r="G241" s="74" t="s">
        <v>387</v>
      </c>
      <c r="H241" s="224" t="s">
        <v>389</v>
      </c>
      <c r="I241" s="77">
        <f>SUM(I242:I245)</f>
        <v>0</v>
      </c>
      <c r="J241" s="115">
        <f>SUM(J242:J245)</f>
        <v>0</v>
      </c>
      <c r="K241" s="78">
        <f>SUM(K242:K245)</f>
        <v>0</v>
      </c>
      <c r="L241" s="78">
        <f>SUM(L242:L245)</f>
        <v>0</v>
      </c>
      <c r="M241" s="3"/>
      <c r="N241" s="3"/>
      <c r="O241" s="3"/>
      <c r="P241" s="3"/>
      <c r="Q241" s="3"/>
    </row>
    <row r="242" spans="1:17" ht="21" customHeight="1">
      <c r="A242" s="89">
        <v>3</v>
      </c>
      <c r="B242" s="89">
        <v>2</v>
      </c>
      <c r="C242" s="105">
        <v>1</v>
      </c>
      <c r="D242" s="105">
        <v>1</v>
      </c>
      <c r="E242" s="105">
        <v>1</v>
      </c>
      <c r="F242" s="106">
        <v>1</v>
      </c>
      <c r="G242" s="134" t="s">
        <v>151</v>
      </c>
      <c r="H242" s="224" t="s">
        <v>390</v>
      </c>
      <c r="I242" s="82"/>
      <c r="J242" s="82"/>
      <c r="K242" s="82"/>
      <c r="L242" s="139"/>
      <c r="M242" s="3"/>
      <c r="N242" s="3"/>
      <c r="O242" s="3"/>
      <c r="P242" s="3"/>
      <c r="Q242" s="3"/>
    </row>
    <row r="243" spans="1:17" ht="15" customHeight="1">
      <c r="A243" s="208">
        <v>3</v>
      </c>
      <c r="B243" s="209">
        <v>2</v>
      </c>
      <c r="C243" s="209">
        <v>1</v>
      </c>
      <c r="D243" s="209">
        <v>1</v>
      </c>
      <c r="E243" s="209">
        <v>1</v>
      </c>
      <c r="F243" s="211">
        <v>2</v>
      </c>
      <c r="G243" s="210" t="s">
        <v>152</v>
      </c>
      <c r="H243" s="243">
        <v>197</v>
      </c>
      <c r="I243" s="82"/>
      <c r="J243" s="82"/>
      <c r="K243" s="82"/>
      <c r="L243" s="82"/>
      <c r="M243" s="3"/>
      <c r="N243" s="3"/>
      <c r="O243" s="3"/>
      <c r="P243" s="3"/>
      <c r="Q243" s="3"/>
    </row>
    <row r="244" spans="1:17" ht="14.25" customHeight="1">
      <c r="A244" s="239">
        <v>3</v>
      </c>
      <c r="B244" s="247">
        <v>2</v>
      </c>
      <c r="C244" s="240">
        <v>1</v>
      </c>
      <c r="D244" s="240">
        <v>1</v>
      </c>
      <c r="E244" s="240">
        <v>1</v>
      </c>
      <c r="F244" s="241">
        <v>3</v>
      </c>
      <c r="G244" s="242" t="s">
        <v>153</v>
      </c>
      <c r="H244" s="224">
        <v>198</v>
      </c>
      <c r="I244" s="82"/>
      <c r="J244" s="82"/>
      <c r="K244" s="82"/>
      <c r="L244" s="81"/>
      <c r="M244" s="3"/>
      <c r="N244" s="3"/>
      <c r="O244" s="3"/>
      <c r="P244" s="3"/>
      <c r="Q244" s="3"/>
    </row>
    <row r="245" spans="1:17" ht="14.25" customHeight="1">
      <c r="A245" s="239">
        <v>3</v>
      </c>
      <c r="B245" s="247">
        <v>2</v>
      </c>
      <c r="C245" s="240">
        <v>1</v>
      </c>
      <c r="D245" s="240">
        <v>1</v>
      </c>
      <c r="E245" s="240">
        <v>1</v>
      </c>
      <c r="F245" s="241">
        <v>4</v>
      </c>
      <c r="G245" s="242" t="s">
        <v>154</v>
      </c>
      <c r="H245" s="243">
        <v>199</v>
      </c>
      <c r="I245" s="82"/>
      <c r="J245" s="81"/>
      <c r="K245" s="82"/>
      <c r="L245" s="139"/>
      <c r="M245" s="3"/>
      <c r="N245" s="3"/>
      <c r="O245" s="3"/>
      <c r="P245" s="3"/>
      <c r="Q245" s="3"/>
    </row>
    <row r="246" spans="1:17" ht="14.25" customHeight="1">
      <c r="A246" s="228">
        <v>3</v>
      </c>
      <c r="B246" s="220">
        <v>2</v>
      </c>
      <c r="C246" s="220">
        <v>1</v>
      </c>
      <c r="D246" s="220">
        <v>1</v>
      </c>
      <c r="E246" s="220">
        <v>2</v>
      </c>
      <c r="F246" s="236"/>
      <c r="G246" s="225" t="s">
        <v>391</v>
      </c>
      <c r="H246" s="224">
        <v>202</v>
      </c>
      <c r="I246" s="82"/>
      <c r="J246" s="233"/>
      <c r="K246" s="82"/>
      <c r="L246" s="139"/>
      <c r="M246" s="3"/>
      <c r="N246" s="3"/>
      <c r="O246" s="3"/>
      <c r="P246" s="3"/>
      <c r="Q246" s="3"/>
    </row>
    <row r="247" spans="1:17" ht="14.25" customHeight="1">
      <c r="A247" s="228">
        <v>3</v>
      </c>
      <c r="B247" s="220">
        <v>2</v>
      </c>
      <c r="C247" s="220">
        <v>1</v>
      </c>
      <c r="D247" s="220">
        <v>1</v>
      </c>
      <c r="E247" s="220">
        <v>2</v>
      </c>
      <c r="F247" s="236">
        <v>1</v>
      </c>
      <c r="G247" s="225" t="s">
        <v>392</v>
      </c>
      <c r="H247" s="224">
        <v>203</v>
      </c>
      <c r="I247" s="82"/>
      <c r="J247" s="233"/>
      <c r="K247" s="82"/>
      <c r="L247" s="139"/>
      <c r="M247" s="3"/>
      <c r="N247" s="3"/>
      <c r="O247" s="3"/>
      <c r="P247" s="3"/>
      <c r="Q247" s="3"/>
    </row>
    <row r="248" spans="1:17" ht="14.25" customHeight="1">
      <c r="A248" s="228">
        <v>3</v>
      </c>
      <c r="B248" s="220">
        <v>2</v>
      </c>
      <c r="C248" s="220">
        <v>1</v>
      </c>
      <c r="D248" s="220">
        <v>1</v>
      </c>
      <c r="E248" s="220">
        <v>2</v>
      </c>
      <c r="F248" s="236">
        <v>2</v>
      </c>
      <c r="G248" s="225" t="s">
        <v>393</v>
      </c>
      <c r="H248" s="224">
        <v>204</v>
      </c>
      <c r="I248" s="82"/>
      <c r="J248" s="233"/>
      <c r="K248" s="82"/>
      <c r="L248" s="139"/>
      <c r="M248" s="3"/>
      <c r="N248" s="3"/>
      <c r="O248" s="3"/>
      <c r="P248" s="3"/>
      <c r="Q248" s="3"/>
    </row>
    <row r="249" spans="1:17" ht="14.25" customHeight="1">
      <c r="A249" s="228">
        <v>3</v>
      </c>
      <c r="B249" s="220">
        <v>2</v>
      </c>
      <c r="C249" s="220">
        <v>1</v>
      </c>
      <c r="D249" s="220">
        <v>1</v>
      </c>
      <c r="E249" s="220">
        <v>3</v>
      </c>
      <c r="F249" s="241"/>
      <c r="G249" s="225" t="s">
        <v>394</v>
      </c>
      <c r="H249" s="224">
        <v>205</v>
      </c>
      <c r="I249" s="82"/>
      <c r="J249" s="233"/>
      <c r="K249" s="82"/>
      <c r="L249" s="139"/>
      <c r="M249" s="3"/>
      <c r="N249" s="3"/>
      <c r="O249" s="3"/>
      <c r="P249" s="3"/>
      <c r="Q249" s="3"/>
    </row>
    <row r="250" spans="1:17" ht="14.25" customHeight="1">
      <c r="A250" s="228">
        <v>3</v>
      </c>
      <c r="B250" s="220">
        <v>2</v>
      </c>
      <c r="C250" s="220">
        <v>1</v>
      </c>
      <c r="D250" s="220">
        <v>1</v>
      </c>
      <c r="E250" s="220">
        <v>3</v>
      </c>
      <c r="F250" s="236">
        <v>1</v>
      </c>
      <c r="G250" s="225" t="s">
        <v>395</v>
      </c>
      <c r="H250" s="224">
        <v>206</v>
      </c>
      <c r="I250" s="82"/>
      <c r="J250" s="233"/>
      <c r="K250" s="82"/>
      <c r="L250" s="139"/>
      <c r="M250" s="3"/>
      <c r="N250" s="3"/>
      <c r="O250" s="3"/>
      <c r="P250" s="3"/>
      <c r="Q250" s="3"/>
    </row>
    <row r="251" spans="1:17" ht="14.25" customHeight="1">
      <c r="A251" s="228">
        <v>3</v>
      </c>
      <c r="B251" s="220">
        <v>2</v>
      </c>
      <c r="C251" s="220">
        <v>1</v>
      </c>
      <c r="D251" s="220">
        <v>1</v>
      </c>
      <c r="E251" s="220">
        <v>3</v>
      </c>
      <c r="F251" s="236">
        <v>2</v>
      </c>
      <c r="G251" s="225" t="s">
        <v>396</v>
      </c>
      <c r="H251" s="224">
        <v>207</v>
      </c>
      <c r="I251" s="82"/>
      <c r="J251" s="233"/>
      <c r="K251" s="82"/>
      <c r="L251" s="139"/>
      <c r="M251" s="3"/>
      <c r="N251" s="3"/>
      <c r="O251" s="3"/>
      <c r="P251" s="3"/>
      <c r="Q251" s="3"/>
    </row>
    <row r="252" spans="1:17" ht="27" customHeight="1">
      <c r="A252" s="72">
        <v>3</v>
      </c>
      <c r="B252" s="73">
        <v>2</v>
      </c>
      <c r="C252" s="73">
        <v>1</v>
      </c>
      <c r="D252" s="73">
        <v>2</v>
      </c>
      <c r="E252" s="73"/>
      <c r="F252" s="75"/>
      <c r="G252" s="74" t="s">
        <v>397</v>
      </c>
      <c r="H252" s="224" t="s">
        <v>398</v>
      </c>
      <c r="I252" s="77">
        <f>I253</f>
        <v>0</v>
      </c>
      <c r="J252" s="115">
        <f>J253</f>
        <v>0</v>
      </c>
      <c r="K252" s="78">
        <f>K253</f>
        <v>0</v>
      </c>
      <c r="L252" s="78">
        <f>L253</f>
        <v>0</v>
      </c>
      <c r="M252" s="3"/>
      <c r="N252" s="3"/>
      <c r="O252" s="3"/>
      <c r="P252" s="3"/>
      <c r="Q252" s="3"/>
    </row>
    <row r="253" spans="1:17" ht="27" customHeight="1">
      <c r="A253" s="72">
        <v>3</v>
      </c>
      <c r="B253" s="73">
        <v>2</v>
      </c>
      <c r="C253" s="73">
        <v>1</v>
      </c>
      <c r="D253" s="73">
        <v>2</v>
      </c>
      <c r="E253" s="73">
        <v>1</v>
      </c>
      <c r="F253" s="75"/>
      <c r="G253" s="74" t="s">
        <v>399</v>
      </c>
      <c r="H253" s="224" t="s">
        <v>400</v>
      </c>
      <c r="I253" s="77">
        <f>SUM(I254:I255)</f>
        <v>0</v>
      </c>
      <c r="J253" s="115">
        <f>SUM(J254:J255)</f>
        <v>0</v>
      </c>
      <c r="K253" s="78">
        <f>SUM(K254:K255)</f>
        <v>0</v>
      </c>
      <c r="L253" s="78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89">
        <v>3</v>
      </c>
      <c r="B254" s="104">
        <v>2</v>
      </c>
      <c r="C254" s="105">
        <v>1</v>
      </c>
      <c r="D254" s="105">
        <v>2</v>
      </c>
      <c r="E254" s="105">
        <v>1</v>
      </c>
      <c r="F254" s="106">
        <v>1</v>
      </c>
      <c r="G254" s="134" t="s">
        <v>401</v>
      </c>
      <c r="H254" s="224" t="s">
        <v>402</v>
      </c>
      <c r="I254" s="82"/>
      <c r="J254" s="82"/>
      <c r="K254" s="82"/>
      <c r="L254" s="82"/>
      <c r="M254" s="3"/>
      <c r="N254" s="3"/>
      <c r="O254" s="3"/>
      <c r="P254" s="3"/>
      <c r="Q254" s="3"/>
    </row>
    <row r="255" spans="1:17" ht="30.75" customHeight="1">
      <c r="A255" s="72">
        <v>3</v>
      </c>
      <c r="B255" s="73">
        <v>2</v>
      </c>
      <c r="C255" s="73">
        <v>1</v>
      </c>
      <c r="D255" s="73">
        <v>2</v>
      </c>
      <c r="E255" s="73">
        <v>1</v>
      </c>
      <c r="F255" s="75">
        <v>2</v>
      </c>
      <c r="G255" s="74" t="s">
        <v>403</v>
      </c>
      <c r="H255" s="224" t="s">
        <v>404</v>
      </c>
      <c r="I255" s="82"/>
      <c r="J255" s="82"/>
      <c r="K255" s="82"/>
      <c r="L255" s="82"/>
      <c r="M255" s="3"/>
      <c r="N255" s="3"/>
      <c r="O255" s="3"/>
      <c r="P255" s="3"/>
      <c r="Q255" s="3"/>
    </row>
    <row r="256" spans="1:17" ht="26.25" customHeight="1">
      <c r="A256" s="67">
        <v>3</v>
      </c>
      <c r="B256" s="65">
        <v>2</v>
      </c>
      <c r="C256" s="65">
        <v>1</v>
      </c>
      <c r="D256" s="65">
        <v>3</v>
      </c>
      <c r="E256" s="65"/>
      <c r="F256" s="68"/>
      <c r="G256" s="66" t="s">
        <v>405</v>
      </c>
      <c r="H256" s="224" t="s">
        <v>406</v>
      </c>
      <c r="I256" s="112">
        <f>I257</f>
        <v>0</v>
      </c>
      <c r="J256" s="113">
        <f>J257</f>
        <v>0</v>
      </c>
      <c r="K256" s="114">
        <f>K257</f>
        <v>0</v>
      </c>
      <c r="L256" s="114">
        <f>L257</f>
        <v>0</v>
      </c>
      <c r="M256" s="3"/>
      <c r="N256" s="3"/>
      <c r="O256" s="3"/>
      <c r="P256" s="3"/>
      <c r="Q256" s="3"/>
    </row>
    <row r="257" spans="1:17" ht="29.25" customHeight="1">
      <c r="A257" s="72">
        <v>3</v>
      </c>
      <c r="B257" s="73">
        <v>2</v>
      </c>
      <c r="C257" s="73">
        <v>1</v>
      </c>
      <c r="D257" s="73">
        <v>3</v>
      </c>
      <c r="E257" s="73">
        <v>1</v>
      </c>
      <c r="F257" s="75"/>
      <c r="G257" s="66" t="s">
        <v>405</v>
      </c>
      <c r="H257" s="224" t="s">
        <v>407</v>
      </c>
      <c r="I257" s="77">
        <f>I258+I259</f>
        <v>0</v>
      </c>
      <c r="J257" s="77">
        <f>J258+J259</f>
        <v>0</v>
      </c>
      <c r="K257" s="77">
        <f>K258+K259</f>
        <v>0</v>
      </c>
      <c r="L257" s="77">
        <f>L258+L259</f>
        <v>0</v>
      </c>
      <c r="M257" s="3"/>
      <c r="N257" s="3"/>
      <c r="O257" s="3"/>
      <c r="P257" s="3"/>
      <c r="Q257" s="3"/>
    </row>
    <row r="258" spans="1:17" ht="30" customHeight="1">
      <c r="A258" s="72">
        <v>3</v>
      </c>
      <c r="B258" s="73">
        <v>2</v>
      </c>
      <c r="C258" s="73">
        <v>1</v>
      </c>
      <c r="D258" s="73">
        <v>3</v>
      </c>
      <c r="E258" s="73">
        <v>1</v>
      </c>
      <c r="F258" s="75">
        <v>1</v>
      </c>
      <c r="G258" s="74" t="s">
        <v>408</v>
      </c>
      <c r="H258" s="224" t="s">
        <v>409</v>
      </c>
      <c r="I258" s="82"/>
      <c r="J258" s="82"/>
      <c r="K258" s="82"/>
      <c r="L258" s="82"/>
      <c r="M258" s="3"/>
      <c r="N258" s="3"/>
      <c r="O258" s="3"/>
      <c r="P258" s="3"/>
      <c r="Q258" s="3"/>
    </row>
    <row r="259" spans="1:17" ht="27.75" customHeight="1">
      <c r="A259" s="72">
        <v>3</v>
      </c>
      <c r="B259" s="73">
        <v>2</v>
      </c>
      <c r="C259" s="73">
        <v>1</v>
      </c>
      <c r="D259" s="73">
        <v>3</v>
      </c>
      <c r="E259" s="73">
        <v>1</v>
      </c>
      <c r="F259" s="75">
        <v>2</v>
      </c>
      <c r="G259" s="74" t="s">
        <v>410</v>
      </c>
      <c r="H259" s="224" t="s">
        <v>411</v>
      </c>
      <c r="I259" s="139"/>
      <c r="J259" s="157"/>
      <c r="K259" s="139"/>
      <c r="L259" s="139"/>
      <c r="M259" s="3"/>
      <c r="N259" s="3"/>
      <c r="O259" s="3"/>
      <c r="P259" s="3"/>
      <c r="Q259" s="3"/>
    </row>
    <row r="260" spans="1:17" ht="20.25" customHeight="1">
      <c r="A260" s="72">
        <v>3</v>
      </c>
      <c r="B260" s="73">
        <v>2</v>
      </c>
      <c r="C260" s="73">
        <v>1</v>
      </c>
      <c r="D260" s="73">
        <v>4</v>
      </c>
      <c r="E260" s="73"/>
      <c r="F260" s="75"/>
      <c r="G260" s="74" t="s">
        <v>412</v>
      </c>
      <c r="H260" s="224" t="s">
        <v>413</v>
      </c>
      <c r="I260" s="77">
        <f>I261</f>
        <v>0</v>
      </c>
      <c r="J260" s="78">
        <f>J261</f>
        <v>0</v>
      </c>
      <c r="K260" s="77">
        <f>K261</f>
        <v>0</v>
      </c>
      <c r="L260" s="78">
        <f>L261</f>
        <v>0</v>
      </c>
      <c r="M260" s="3"/>
      <c r="N260" s="3"/>
      <c r="O260" s="3"/>
      <c r="P260" s="3"/>
      <c r="Q260" s="3"/>
    </row>
    <row r="261" spans="1:17" ht="21" customHeight="1">
      <c r="A261" s="67">
        <v>3</v>
      </c>
      <c r="B261" s="65">
        <v>2</v>
      </c>
      <c r="C261" s="65">
        <v>1</v>
      </c>
      <c r="D261" s="65">
        <v>4</v>
      </c>
      <c r="E261" s="65">
        <v>1</v>
      </c>
      <c r="F261" s="68"/>
      <c r="G261" s="66" t="s">
        <v>414</v>
      </c>
      <c r="H261" s="224" t="s">
        <v>415</v>
      </c>
      <c r="I261" s="112">
        <f>SUM(I262:I263)</f>
        <v>0</v>
      </c>
      <c r="J261" s="113">
        <f>SUM(J262:J263)</f>
        <v>0</v>
      </c>
      <c r="K261" s="114">
        <f>SUM(K262:K263)</f>
        <v>0</v>
      </c>
      <c r="L261" s="114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72">
        <v>3</v>
      </c>
      <c r="B262" s="73">
        <v>2</v>
      </c>
      <c r="C262" s="73">
        <v>1</v>
      </c>
      <c r="D262" s="73">
        <v>4</v>
      </c>
      <c r="E262" s="73">
        <v>1</v>
      </c>
      <c r="F262" s="75">
        <v>1</v>
      </c>
      <c r="G262" s="74" t="s">
        <v>416</v>
      </c>
      <c r="H262" s="224" t="s">
        <v>417</v>
      </c>
      <c r="I262" s="82"/>
      <c r="J262" s="82"/>
      <c r="K262" s="82"/>
      <c r="L262" s="82"/>
      <c r="M262" s="3"/>
      <c r="N262" s="3"/>
      <c r="O262" s="3"/>
      <c r="P262" s="3"/>
      <c r="Q262" s="3"/>
    </row>
    <row r="263" spans="1:17" ht="18.75" customHeight="1">
      <c r="A263" s="72">
        <v>3</v>
      </c>
      <c r="B263" s="73">
        <v>2</v>
      </c>
      <c r="C263" s="73">
        <v>1</v>
      </c>
      <c r="D263" s="73">
        <v>4</v>
      </c>
      <c r="E263" s="73">
        <v>1</v>
      </c>
      <c r="F263" s="75">
        <v>2</v>
      </c>
      <c r="G263" s="74" t="s">
        <v>418</v>
      </c>
      <c r="H263" s="224" t="s">
        <v>419</v>
      </c>
      <c r="I263" s="82"/>
      <c r="J263" s="82"/>
      <c r="K263" s="82"/>
      <c r="L263" s="82"/>
      <c r="M263" s="3"/>
      <c r="N263" s="3"/>
      <c r="O263" s="3"/>
      <c r="P263" s="3"/>
      <c r="Q263" s="3"/>
    </row>
    <row r="264" spans="1:17" ht="13.5" customHeight="1">
      <c r="A264" s="305">
        <v>1</v>
      </c>
      <c r="B264" s="305"/>
      <c r="C264" s="305"/>
      <c r="D264" s="305"/>
      <c r="E264" s="305"/>
      <c r="F264" s="305"/>
      <c r="G264" s="171">
        <v>2</v>
      </c>
      <c r="H264" s="99">
        <v>3</v>
      </c>
      <c r="I264" s="100">
        <v>4</v>
      </c>
      <c r="J264" s="127">
        <v>5</v>
      </c>
      <c r="K264" s="99">
        <v>6</v>
      </c>
      <c r="L264" s="99">
        <v>7</v>
      </c>
      <c r="M264" s="3"/>
      <c r="N264" s="3"/>
      <c r="O264" s="3"/>
      <c r="P264" s="3"/>
      <c r="Q264" s="3"/>
    </row>
    <row r="265" spans="1:17" ht="25.5">
      <c r="A265" s="72">
        <v>3</v>
      </c>
      <c r="B265" s="73">
        <v>2</v>
      </c>
      <c r="C265" s="73">
        <v>1</v>
      </c>
      <c r="D265" s="73">
        <v>5</v>
      </c>
      <c r="E265" s="73"/>
      <c r="F265" s="75"/>
      <c r="G265" s="74" t="s">
        <v>420</v>
      </c>
      <c r="H265" s="224" t="s">
        <v>421</v>
      </c>
      <c r="I265" s="77">
        <f t="shared" ref="I265:L266" si="23">I266</f>
        <v>0</v>
      </c>
      <c r="J265" s="115">
        <f t="shared" si="23"/>
        <v>0</v>
      </c>
      <c r="K265" s="78">
        <f t="shared" si="23"/>
        <v>0</v>
      </c>
      <c r="L265" s="78">
        <f t="shared" si="23"/>
        <v>0</v>
      </c>
      <c r="N265" s="3"/>
      <c r="O265" s="3"/>
      <c r="P265" s="3"/>
      <c r="Q265" s="3"/>
    </row>
    <row r="266" spans="1:17" ht="30.75" customHeight="1">
      <c r="A266" s="72">
        <v>3</v>
      </c>
      <c r="B266" s="73">
        <v>2</v>
      </c>
      <c r="C266" s="73">
        <v>1</v>
      </c>
      <c r="D266" s="73">
        <v>5</v>
      </c>
      <c r="E266" s="73">
        <v>1</v>
      </c>
      <c r="F266" s="75"/>
      <c r="G266" s="74" t="s">
        <v>420</v>
      </c>
      <c r="H266" s="224" t="s">
        <v>422</v>
      </c>
      <c r="I266" s="78">
        <f t="shared" si="23"/>
        <v>0</v>
      </c>
      <c r="J266" s="115">
        <f t="shared" si="23"/>
        <v>0</v>
      </c>
      <c r="K266" s="78">
        <f t="shared" si="23"/>
        <v>0</v>
      </c>
      <c r="L266" s="78">
        <f t="shared" si="23"/>
        <v>0</v>
      </c>
      <c r="M266" s="3"/>
      <c r="N266" s="3"/>
      <c r="O266" s="3"/>
      <c r="P266" s="3"/>
      <c r="Q266" s="3"/>
    </row>
    <row r="267" spans="1:17" ht="25.5">
      <c r="A267" s="104">
        <v>3</v>
      </c>
      <c r="B267" s="105">
        <v>2</v>
      </c>
      <c r="C267" s="105">
        <v>1</v>
      </c>
      <c r="D267" s="105">
        <v>5</v>
      </c>
      <c r="E267" s="105">
        <v>1</v>
      </c>
      <c r="F267" s="106">
        <v>1</v>
      </c>
      <c r="G267" s="74" t="s">
        <v>420</v>
      </c>
      <c r="H267" s="224" t="s">
        <v>423</v>
      </c>
      <c r="I267" s="139"/>
      <c r="J267" s="139"/>
      <c r="K267" s="139"/>
      <c r="L267" s="139"/>
      <c r="M267" s="3"/>
      <c r="N267" s="3"/>
      <c r="O267" s="3"/>
      <c r="P267" s="3"/>
      <c r="Q267" s="3"/>
    </row>
    <row r="268" spans="1:17" ht="22.5">
      <c r="A268" s="72">
        <v>3</v>
      </c>
      <c r="B268" s="73">
        <v>2</v>
      </c>
      <c r="C268" s="73">
        <v>1</v>
      </c>
      <c r="D268" s="73">
        <v>6</v>
      </c>
      <c r="E268" s="73"/>
      <c r="F268" s="75"/>
      <c r="G268" s="74" t="s">
        <v>163</v>
      </c>
      <c r="H268" s="224" t="s">
        <v>424</v>
      </c>
      <c r="I268" s="77">
        <f t="shared" ref="I268:L269" si="24">I269</f>
        <v>0</v>
      </c>
      <c r="J268" s="115">
        <f t="shared" si="24"/>
        <v>0</v>
      </c>
      <c r="K268" s="78">
        <f t="shared" si="24"/>
        <v>0</v>
      </c>
      <c r="L268" s="78">
        <f t="shared" si="24"/>
        <v>0</v>
      </c>
      <c r="M268" s="3"/>
      <c r="N268" s="3"/>
      <c r="O268" s="3"/>
      <c r="P268" s="3"/>
      <c r="Q268" s="3"/>
    </row>
    <row r="269" spans="1:17" ht="22.5">
      <c r="A269" s="72">
        <v>3</v>
      </c>
      <c r="B269" s="72">
        <v>2</v>
      </c>
      <c r="C269" s="73">
        <v>1</v>
      </c>
      <c r="D269" s="73">
        <v>6</v>
      </c>
      <c r="E269" s="73">
        <v>1</v>
      </c>
      <c r="F269" s="75"/>
      <c r="G269" s="74" t="s">
        <v>163</v>
      </c>
      <c r="H269" s="224" t="s">
        <v>425</v>
      </c>
      <c r="I269" s="77">
        <f t="shared" si="24"/>
        <v>0</v>
      </c>
      <c r="J269" s="115">
        <f t="shared" si="24"/>
        <v>0</v>
      </c>
      <c r="K269" s="78">
        <f t="shared" si="24"/>
        <v>0</v>
      </c>
      <c r="L269" s="78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67">
        <v>3</v>
      </c>
      <c r="B270" s="67">
        <v>2</v>
      </c>
      <c r="C270" s="73">
        <v>1</v>
      </c>
      <c r="D270" s="73">
        <v>6</v>
      </c>
      <c r="E270" s="73">
        <v>1</v>
      </c>
      <c r="F270" s="75">
        <v>1</v>
      </c>
      <c r="G270" s="74" t="s">
        <v>163</v>
      </c>
      <c r="H270" s="224" t="s">
        <v>426</v>
      </c>
      <c r="I270" s="139"/>
      <c r="J270" s="139"/>
      <c r="K270" s="139"/>
      <c r="L270" s="139"/>
      <c r="M270" s="3"/>
      <c r="N270" s="3"/>
      <c r="O270" s="3"/>
      <c r="P270" s="3"/>
      <c r="Q270" s="3"/>
    </row>
    <row r="271" spans="1:17" ht="19.5" customHeight="1">
      <c r="A271" s="72">
        <v>3</v>
      </c>
      <c r="B271" s="72">
        <v>2</v>
      </c>
      <c r="C271" s="73">
        <v>1</v>
      </c>
      <c r="D271" s="73">
        <v>7</v>
      </c>
      <c r="E271" s="73"/>
      <c r="F271" s="75"/>
      <c r="G271" s="74" t="s">
        <v>427</v>
      </c>
      <c r="H271" s="224" t="s">
        <v>428</v>
      </c>
      <c r="I271" s="77">
        <f>I272</f>
        <v>0</v>
      </c>
      <c r="J271" s="115">
        <f>J272</f>
        <v>0</v>
      </c>
      <c r="K271" s="78">
        <f>K272</f>
        <v>0</v>
      </c>
      <c r="L271" s="78">
        <f>L272</f>
        <v>0</v>
      </c>
      <c r="M271" s="3"/>
      <c r="N271" s="3"/>
      <c r="O271" s="3"/>
      <c r="P271" s="3"/>
      <c r="Q271" s="3"/>
    </row>
    <row r="272" spans="1:17" ht="22.5">
      <c r="A272" s="72">
        <v>3</v>
      </c>
      <c r="B272" s="73">
        <v>2</v>
      </c>
      <c r="C272" s="73">
        <v>1</v>
      </c>
      <c r="D272" s="73">
        <v>7</v>
      </c>
      <c r="E272" s="73">
        <v>1</v>
      </c>
      <c r="F272" s="75"/>
      <c r="G272" s="74" t="s">
        <v>427</v>
      </c>
      <c r="H272" s="224" t="s">
        <v>429</v>
      </c>
      <c r="I272" s="77">
        <f>I273+I274</f>
        <v>0</v>
      </c>
      <c r="J272" s="77">
        <f>J273+J274</f>
        <v>0</v>
      </c>
      <c r="K272" s="77">
        <f>K273+K274</f>
        <v>0</v>
      </c>
      <c r="L272" s="77">
        <f>L273+L274</f>
        <v>0</v>
      </c>
      <c r="M272" s="3"/>
      <c r="N272" s="3"/>
      <c r="O272" s="3"/>
      <c r="P272" s="3"/>
      <c r="Q272" s="3"/>
    </row>
    <row r="273" spans="1:17" ht="27" customHeight="1">
      <c r="A273" s="72">
        <v>3</v>
      </c>
      <c r="B273" s="73">
        <v>2</v>
      </c>
      <c r="C273" s="73">
        <v>1</v>
      </c>
      <c r="D273" s="73">
        <v>7</v>
      </c>
      <c r="E273" s="73">
        <v>1</v>
      </c>
      <c r="F273" s="75">
        <v>1</v>
      </c>
      <c r="G273" s="57" t="s">
        <v>430</v>
      </c>
      <c r="H273" s="224" t="s">
        <v>431</v>
      </c>
      <c r="I273" s="139"/>
      <c r="J273" s="139"/>
      <c r="K273" s="139"/>
      <c r="L273" s="139"/>
      <c r="M273" s="3"/>
      <c r="N273" s="3"/>
      <c r="O273" s="3"/>
      <c r="P273" s="3"/>
      <c r="Q273" s="3"/>
    </row>
    <row r="274" spans="1:17" ht="29.25" customHeight="1">
      <c r="A274" s="72">
        <v>3</v>
      </c>
      <c r="B274" s="73">
        <v>2</v>
      </c>
      <c r="C274" s="73">
        <v>1</v>
      </c>
      <c r="D274" s="73">
        <v>7</v>
      </c>
      <c r="E274" s="73">
        <v>1</v>
      </c>
      <c r="F274" s="75">
        <v>2</v>
      </c>
      <c r="G274" s="57" t="s">
        <v>432</v>
      </c>
      <c r="H274" s="224" t="s">
        <v>433</v>
      </c>
      <c r="I274" s="82"/>
      <c r="J274" s="82"/>
      <c r="K274" s="82"/>
      <c r="L274" s="82"/>
      <c r="M274" s="3"/>
      <c r="N274" s="3"/>
      <c r="O274" s="3"/>
      <c r="P274" s="3"/>
      <c r="Q274" s="3"/>
    </row>
    <row r="275" spans="1:17" ht="28.5" customHeight="1">
      <c r="A275" s="122">
        <v>3</v>
      </c>
      <c r="B275" s="76">
        <v>2</v>
      </c>
      <c r="C275" s="76">
        <v>2</v>
      </c>
      <c r="D275" s="172"/>
      <c r="E275" s="172"/>
      <c r="F275" s="173"/>
      <c r="G275" s="136" t="s">
        <v>434</v>
      </c>
      <c r="H275" s="224" t="s">
        <v>435</v>
      </c>
      <c r="I275" s="77">
        <f>SUM(I276+I288+I292+I296+I300+I303+I306)</f>
        <v>0</v>
      </c>
      <c r="J275" s="115">
        <f>SUM(J276+J288+J292+J296+J300+J303+J306)</f>
        <v>0</v>
      </c>
      <c r="K275" s="78">
        <f>SUM(K276+K288+K292+K296+K300+K303+K306)</f>
        <v>0</v>
      </c>
      <c r="L275" s="7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72">
        <v>3</v>
      </c>
      <c r="B276" s="73">
        <v>2</v>
      </c>
      <c r="C276" s="73">
        <v>2</v>
      </c>
      <c r="D276" s="73">
        <v>1</v>
      </c>
      <c r="E276" s="73"/>
      <c r="F276" s="75"/>
      <c r="G276" s="74" t="s">
        <v>436</v>
      </c>
      <c r="H276" s="224" t="s">
        <v>437</v>
      </c>
      <c r="I276" s="77">
        <f>I277</f>
        <v>0</v>
      </c>
      <c r="J276" s="115">
        <f>J277</f>
        <v>0</v>
      </c>
      <c r="K276" s="78">
        <f>K277</f>
        <v>0</v>
      </c>
      <c r="L276" s="77">
        <f>L277</f>
        <v>0</v>
      </c>
      <c r="M276" s="3"/>
      <c r="N276" s="3"/>
      <c r="O276" s="3"/>
      <c r="P276" s="3"/>
      <c r="Q276" s="3"/>
    </row>
    <row r="277" spans="1:17" ht="25.5">
      <c r="A277" s="79">
        <v>3</v>
      </c>
      <c r="B277" s="72">
        <v>2</v>
      </c>
      <c r="C277" s="73">
        <v>2</v>
      </c>
      <c r="D277" s="73">
        <v>1</v>
      </c>
      <c r="E277" s="73">
        <v>1</v>
      </c>
      <c r="F277" s="75"/>
      <c r="G277" s="74" t="s">
        <v>438</v>
      </c>
      <c r="H277" s="224" t="s">
        <v>439</v>
      </c>
      <c r="I277" s="77">
        <f>SUM(I278:I281)</f>
        <v>0</v>
      </c>
      <c r="J277" s="77">
        <f>SUM(J278:J281)</f>
        <v>0</v>
      </c>
      <c r="K277" s="77">
        <f>SUM(K278:K281)</f>
        <v>0</v>
      </c>
      <c r="L277" s="77">
        <f>SUM(L278:L281)</f>
        <v>0</v>
      </c>
      <c r="M277" s="3"/>
      <c r="N277" s="3"/>
      <c r="O277" s="3"/>
      <c r="P277" s="3"/>
      <c r="Q277" s="3"/>
    </row>
    <row r="278" spans="1:17" ht="21.75">
      <c r="A278" s="79">
        <v>3</v>
      </c>
      <c r="B278" s="72">
        <v>2</v>
      </c>
      <c r="C278" s="73">
        <v>2</v>
      </c>
      <c r="D278" s="73">
        <v>1</v>
      </c>
      <c r="E278" s="73">
        <v>1</v>
      </c>
      <c r="F278" s="75">
        <v>1</v>
      </c>
      <c r="G278" s="74" t="s">
        <v>151</v>
      </c>
      <c r="H278" s="224" t="s">
        <v>440</v>
      </c>
      <c r="I278" s="82"/>
      <c r="J278" s="82"/>
      <c r="K278" s="82"/>
      <c r="L278" s="82"/>
      <c r="M278" s="3"/>
      <c r="N278" s="3"/>
      <c r="O278" s="3"/>
      <c r="P278" s="3"/>
      <c r="Q278" s="3"/>
    </row>
    <row r="279" spans="1:17" ht="18" customHeight="1">
      <c r="A279" s="213">
        <v>3</v>
      </c>
      <c r="B279" s="214">
        <v>2</v>
      </c>
      <c r="C279" s="215">
        <v>2</v>
      </c>
      <c r="D279" s="215">
        <v>1</v>
      </c>
      <c r="E279" s="215">
        <v>1</v>
      </c>
      <c r="F279" s="217">
        <v>2</v>
      </c>
      <c r="G279" s="248" t="s">
        <v>152</v>
      </c>
      <c r="H279" s="243">
        <v>226</v>
      </c>
      <c r="I279" s="82"/>
      <c r="J279" s="82"/>
      <c r="K279" s="82"/>
      <c r="L279" s="82"/>
      <c r="M279" s="3"/>
      <c r="N279" s="3"/>
      <c r="O279" s="3"/>
      <c r="P279" s="3"/>
      <c r="Q279" s="3"/>
    </row>
    <row r="280" spans="1:17" ht="15" customHeight="1">
      <c r="A280" s="223">
        <v>3</v>
      </c>
      <c r="B280" s="208">
        <v>2</v>
      </c>
      <c r="C280" s="209">
        <v>2</v>
      </c>
      <c r="D280" s="209">
        <v>1</v>
      </c>
      <c r="E280" s="209">
        <v>1</v>
      </c>
      <c r="F280" s="211">
        <v>3</v>
      </c>
      <c r="G280" s="210" t="s">
        <v>153</v>
      </c>
      <c r="H280" s="243">
        <v>227</v>
      </c>
      <c r="I280" s="82"/>
      <c r="J280" s="82"/>
      <c r="K280" s="82"/>
      <c r="L280" s="82"/>
      <c r="M280" s="3"/>
      <c r="N280" s="3"/>
      <c r="O280" s="3"/>
      <c r="P280" s="3"/>
      <c r="Q280" s="3"/>
    </row>
    <row r="281" spans="1:17" ht="15" customHeight="1">
      <c r="A281" s="223">
        <v>3</v>
      </c>
      <c r="B281" s="208">
        <v>2</v>
      </c>
      <c r="C281" s="209">
        <v>2</v>
      </c>
      <c r="D281" s="209">
        <v>1</v>
      </c>
      <c r="E281" s="209">
        <v>1</v>
      </c>
      <c r="F281" s="211">
        <v>4</v>
      </c>
      <c r="G281" s="210" t="s">
        <v>154</v>
      </c>
      <c r="H281" s="243">
        <v>228</v>
      </c>
      <c r="I281" s="82"/>
      <c r="J281" s="81"/>
      <c r="K281" s="82"/>
      <c r="L281" s="82"/>
      <c r="M281" s="3"/>
      <c r="N281" s="3"/>
      <c r="O281" s="3"/>
      <c r="P281" s="3"/>
      <c r="Q281" s="3"/>
    </row>
    <row r="282" spans="1:17" ht="15" customHeight="1">
      <c r="A282" s="140">
        <v>3</v>
      </c>
      <c r="B282" s="55">
        <v>2</v>
      </c>
      <c r="C282" s="56">
        <v>2</v>
      </c>
      <c r="D282" s="56">
        <v>1</v>
      </c>
      <c r="E282" s="56">
        <v>2</v>
      </c>
      <c r="F282" s="58"/>
      <c r="G282" s="57" t="s">
        <v>441</v>
      </c>
      <c r="H282" s="224">
        <v>234</v>
      </c>
      <c r="I282" s="82"/>
      <c r="J282" s="81"/>
      <c r="K282" s="82"/>
      <c r="L282" s="82"/>
      <c r="M282" s="3"/>
      <c r="N282" s="3"/>
      <c r="O282" s="3"/>
      <c r="P282" s="3"/>
      <c r="Q282" s="3"/>
    </row>
    <row r="283" spans="1:17" ht="15" customHeight="1">
      <c r="A283" s="140">
        <v>3</v>
      </c>
      <c r="B283" s="55">
        <v>2</v>
      </c>
      <c r="C283" s="56">
        <v>2</v>
      </c>
      <c r="D283" s="56">
        <v>1</v>
      </c>
      <c r="E283" s="56">
        <v>2</v>
      </c>
      <c r="F283" s="58">
        <v>1</v>
      </c>
      <c r="G283" s="57" t="s">
        <v>392</v>
      </c>
      <c r="H283" s="224">
        <v>235</v>
      </c>
      <c r="I283" s="82"/>
      <c r="J283" s="81"/>
      <c r="K283" s="82"/>
      <c r="L283" s="82"/>
      <c r="M283" s="3"/>
      <c r="N283" s="3"/>
      <c r="O283" s="3"/>
      <c r="P283" s="3"/>
      <c r="Q283" s="3"/>
    </row>
    <row r="284" spans="1:17" ht="15" customHeight="1">
      <c r="A284" s="140">
        <v>3</v>
      </c>
      <c r="B284" s="55">
        <v>2</v>
      </c>
      <c r="C284" s="56">
        <v>2</v>
      </c>
      <c r="D284" s="56">
        <v>1</v>
      </c>
      <c r="E284" s="56">
        <v>2</v>
      </c>
      <c r="F284" s="58">
        <v>2</v>
      </c>
      <c r="G284" s="57" t="s">
        <v>393</v>
      </c>
      <c r="H284" s="224">
        <v>236</v>
      </c>
      <c r="I284" s="82"/>
      <c r="J284" s="81"/>
      <c r="K284" s="82"/>
      <c r="L284" s="82"/>
      <c r="M284" s="3"/>
      <c r="N284" s="3"/>
      <c r="O284" s="3"/>
      <c r="P284" s="3"/>
      <c r="Q284" s="3"/>
    </row>
    <row r="285" spans="1:17" ht="15" customHeight="1">
      <c r="A285" s="140">
        <v>3</v>
      </c>
      <c r="B285" s="55">
        <v>2</v>
      </c>
      <c r="C285" s="56">
        <v>2</v>
      </c>
      <c r="D285" s="56">
        <v>1</v>
      </c>
      <c r="E285" s="56">
        <v>3</v>
      </c>
      <c r="F285" s="75"/>
      <c r="G285" s="57" t="s">
        <v>394</v>
      </c>
      <c r="H285" s="224">
        <v>237</v>
      </c>
      <c r="I285" s="82"/>
      <c r="J285" s="81"/>
      <c r="K285" s="82"/>
      <c r="L285" s="82"/>
      <c r="M285" s="3"/>
      <c r="N285" s="3"/>
      <c r="O285" s="3"/>
      <c r="P285" s="3"/>
      <c r="Q285" s="3"/>
    </row>
    <row r="286" spans="1:17" ht="15" customHeight="1">
      <c r="A286" s="140">
        <v>3</v>
      </c>
      <c r="B286" s="55">
        <v>2</v>
      </c>
      <c r="C286" s="56">
        <v>2</v>
      </c>
      <c r="D286" s="56">
        <v>1</v>
      </c>
      <c r="E286" s="56">
        <v>3</v>
      </c>
      <c r="F286" s="58">
        <v>1</v>
      </c>
      <c r="G286" s="57" t="s">
        <v>395</v>
      </c>
      <c r="H286" s="224">
        <v>238</v>
      </c>
      <c r="I286" s="82"/>
      <c r="J286" s="81"/>
      <c r="K286" s="82"/>
      <c r="L286" s="82"/>
      <c r="M286" s="3"/>
      <c r="N286" s="3"/>
      <c r="O286" s="3"/>
      <c r="P286" s="3"/>
      <c r="Q286" s="3"/>
    </row>
    <row r="287" spans="1:17" ht="15" customHeight="1">
      <c r="A287" s="140">
        <v>3</v>
      </c>
      <c r="B287" s="55">
        <v>2</v>
      </c>
      <c r="C287" s="56">
        <v>2</v>
      </c>
      <c r="D287" s="56">
        <v>1</v>
      </c>
      <c r="E287" s="56">
        <v>3</v>
      </c>
      <c r="F287" s="58">
        <v>2</v>
      </c>
      <c r="G287" s="57" t="s">
        <v>442</v>
      </c>
      <c r="H287" s="224">
        <v>239</v>
      </c>
      <c r="I287" s="82"/>
      <c r="J287" s="81"/>
      <c r="K287" s="82"/>
      <c r="L287" s="82"/>
      <c r="M287" s="3"/>
      <c r="N287" s="3"/>
      <c r="O287" s="3"/>
      <c r="P287" s="3"/>
      <c r="Q287" s="3"/>
    </row>
    <row r="288" spans="1:17" ht="25.5">
      <c r="A288" s="79">
        <v>3</v>
      </c>
      <c r="B288" s="72">
        <v>2</v>
      </c>
      <c r="C288" s="73">
        <v>2</v>
      </c>
      <c r="D288" s="73">
        <v>2</v>
      </c>
      <c r="E288" s="73"/>
      <c r="F288" s="75"/>
      <c r="G288" s="74" t="s">
        <v>443</v>
      </c>
      <c r="H288" s="224" t="s">
        <v>444</v>
      </c>
      <c r="I288" s="77">
        <f>I289</f>
        <v>0</v>
      </c>
      <c r="J288" s="78">
        <f>J289</f>
        <v>0</v>
      </c>
      <c r="K288" s="77">
        <f>K289</f>
        <v>0</v>
      </c>
      <c r="L288" s="78">
        <f>L289</f>
        <v>0</v>
      </c>
      <c r="M288" s="3"/>
      <c r="N288" s="3"/>
      <c r="O288" s="3"/>
      <c r="P288" s="3"/>
      <c r="Q288" s="3"/>
    </row>
    <row r="289" spans="1:17" ht="25.5">
      <c r="A289" s="72">
        <v>3</v>
      </c>
      <c r="B289" s="73">
        <v>2</v>
      </c>
      <c r="C289" s="65">
        <v>2</v>
      </c>
      <c r="D289" s="65">
        <v>2</v>
      </c>
      <c r="E289" s="65">
        <v>1</v>
      </c>
      <c r="F289" s="68"/>
      <c r="G289" s="74" t="s">
        <v>443</v>
      </c>
      <c r="H289" s="224" t="s">
        <v>445</v>
      </c>
      <c r="I289" s="112">
        <f>SUM(I290:I291)</f>
        <v>0</v>
      </c>
      <c r="J289" s="113">
        <f>SUM(J290:J291)</f>
        <v>0</v>
      </c>
      <c r="K289" s="114">
        <f>SUM(K290:K291)</f>
        <v>0</v>
      </c>
      <c r="L289" s="114">
        <f>SUM(L290:L291)</f>
        <v>0</v>
      </c>
      <c r="M289" s="3"/>
      <c r="N289" s="3"/>
      <c r="O289" s="3"/>
      <c r="P289" s="3"/>
      <c r="Q289" s="3"/>
    </row>
    <row r="290" spans="1:17" ht="25.5">
      <c r="A290" s="72">
        <v>3</v>
      </c>
      <c r="B290" s="73">
        <v>2</v>
      </c>
      <c r="C290" s="73">
        <v>2</v>
      </c>
      <c r="D290" s="73">
        <v>2</v>
      </c>
      <c r="E290" s="73">
        <v>1</v>
      </c>
      <c r="F290" s="75">
        <v>1</v>
      </c>
      <c r="G290" s="74" t="s">
        <v>446</v>
      </c>
      <c r="H290" s="224" t="s">
        <v>447</v>
      </c>
      <c r="I290" s="82"/>
      <c r="J290" s="82"/>
      <c r="K290" s="82"/>
      <c r="L290" s="82"/>
      <c r="M290" s="3"/>
      <c r="N290" s="3"/>
      <c r="O290" s="3"/>
      <c r="P290" s="3"/>
      <c r="Q290" s="3"/>
    </row>
    <row r="291" spans="1:17" ht="25.5">
      <c r="A291" s="72">
        <v>3</v>
      </c>
      <c r="B291" s="73">
        <v>2</v>
      </c>
      <c r="C291" s="73">
        <v>2</v>
      </c>
      <c r="D291" s="73">
        <v>2</v>
      </c>
      <c r="E291" s="73">
        <v>1</v>
      </c>
      <c r="F291" s="75">
        <v>2</v>
      </c>
      <c r="G291" s="72" t="s">
        <v>448</v>
      </c>
      <c r="H291" s="224" t="s">
        <v>449</v>
      </c>
      <c r="I291" s="82"/>
      <c r="J291" s="82"/>
      <c r="K291" s="82"/>
      <c r="L291" s="82"/>
      <c r="M291" s="3"/>
      <c r="N291" s="3"/>
      <c r="O291" s="3"/>
      <c r="P291" s="3"/>
      <c r="Q291" s="3"/>
    </row>
    <row r="292" spans="1:17" ht="25.5">
      <c r="A292" s="72">
        <v>3</v>
      </c>
      <c r="B292" s="73">
        <v>2</v>
      </c>
      <c r="C292" s="73">
        <v>2</v>
      </c>
      <c r="D292" s="73">
        <v>3</v>
      </c>
      <c r="E292" s="73"/>
      <c r="F292" s="75"/>
      <c r="G292" s="74" t="s">
        <v>450</v>
      </c>
      <c r="H292" s="224" t="s">
        <v>451</v>
      </c>
      <c r="I292" s="77">
        <f>I293</f>
        <v>0</v>
      </c>
      <c r="J292" s="115">
        <f>J293</f>
        <v>0</v>
      </c>
      <c r="K292" s="78">
        <f>K293</f>
        <v>0</v>
      </c>
      <c r="L292" s="78">
        <f>L293</f>
        <v>0</v>
      </c>
      <c r="M292" s="3"/>
      <c r="N292" s="3"/>
      <c r="O292" s="3"/>
      <c r="P292" s="3"/>
      <c r="Q292" s="3"/>
    </row>
    <row r="293" spans="1:17" ht="30" customHeight="1">
      <c r="A293" s="67">
        <v>3</v>
      </c>
      <c r="B293" s="73">
        <v>2</v>
      </c>
      <c r="C293" s="73">
        <v>2</v>
      </c>
      <c r="D293" s="73">
        <v>3</v>
      </c>
      <c r="E293" s="73">
        <v>1</v>
      </c>
      <c r="F293" s="75"/>
      <c r="G293" s="74" t="s">
        <v>450</v>
      </c>
      <c r="H293" s="224" t="s">
        <v>452</v>
      </c>
      <c r="I293" s="77">
        <f>I294+I295</f>
        <v>0</v>
      </c>
      <c r="J293" s="77">
        <f>J294+J295</f>
        <v>0</v>
      </c>
      <c r="K293" s="77">
        <f>K294+K295</f>
        <v>0</v>
      </c>
      <c r="L293" s="77">
        <f>L294+L295</f>
        <v>0</v>
      </c>
      <c r="M293" s="3"/>
      <c r="N293" s="3"/>
      <c r="O293" s="3"/>
      <c r="P293" s="3"/>
      <c r="Q293" s="3"/>
    </row>
    <row r="294" spans="1:17" ht="31.5" customHeight="1">
      <c r="A294" s="67">
        <v>3</v>
      </c>
      <c r="B294" s="73">
        <v>2</v>
      </c>
      <c r="C294" s="73">
        <v>2</v>
      </c>
      <c r="D294" s="73">
        <v>3</v>
      </c>
      <c r="E294" s="73">
        <v>1</v>
      </c>
      <c r="F294" s="75">
        <v>1</v>
      </c>
      <c r="G294" s="74" t="s">
        <v>453</v>
      </c>
      <c r="H294" s="224" t="s">
        <v>454</v>
      </c>
      <c r="I294" s="82"/>
      <c r="J294" s="82"/>
      <c r="K294" s="82"/>
      <c r="L294" s="82"/>
      <c r="M294" s="3"/>
      <c r="N294" s="3"/>
      <c r="O294" s="3"/>
      <c r="P294" s="3"/>
      <c r="Q294" s="3"/>
    </row>
    <row r="295" spans="1:17" ht="25.5" customHeight="1">
      <c r="A295" s="67">
        <v>3</v>
      </c>
      <c r="B295" s="73">
        <v>2</v>
      </c>
      <c r="C295" s="73">
        <v>2</v>
      </c>
      <c r="D295" s="73">
        <v>3</v>
      </c>
      <c r="E295" s="73">
        <v>1</v>
      </c>
      <c r="F295" s="75">
        <v>2</v>
      </c>
      <c r="G295" s="74" t="s">
        <v>455</v>
      </c>
      <c r="H295" s="224" t="s">
        <v>456</v>
      </c>
      <c r="I295" s="82"/>
      <c r="J295" s="82"/>
      <c r="K295" s="82"/>
      <c r="L295" s="82"/>
      <c r="M295" s="3"/>
      <c r="N295" s="3"/>
      <c r="O295" s="3"/>
      <c r="P295" s="3"/>
      <c r="Q295" s="3"/>
    </row>
    <row r="296" spans="1:17" ht="22.5" customHeight="1">
      <c r="A296" s="72">
        <v>3</v>
      </c>
      <c r="B296" s="73">
        <v>2</v>
      </c>
      <c r="C296" s="73">
        <v>2</v>
      </c>
      <c r="D296" s="73">
        <v>4</v>
      </c>
      <c r="E296" s="73"/>
      <c r="F296" s="75"/>
      <c r="G296" s="74" t="s">
        <v>457</v>
      </c>
      <c r="H296" s="224" t="s">
        <v>458</v>
      </c>
      <c r="I296" s="77">
        <f>I297</f>
        <v>0</v>
      </c>
      <c r="J296" s="115">
        <f>J297</f>
        <v>0</v>
      </c>
      <c r="K296" s="78">
        <f>K297</f>
        <v>0</v>
      </c>
      <c r="L296" s="78">
        <f>L297</f>
        <v>0</v>
      </c>
      <c r="M296" s="3"/>
      <c r="N296" s="3"/>
      <c r="O296" s="3"/>
      <c r="P296" s="3"/>
      <c r="Q296" s="3"/>
    </row>
    <row r="297" spans="1:17" ht="22.5">
      <c r="A297" s="72">
        <v>3</v>
      </c>
      <c r="B297" s="73">
        <v>2</v>
      </c>
      <c r="C297" s="73">
        <v>2</v>
      </c>
      <c r="D297" s="73">
        <v>4</v>
      </c>
      <c r="E297" s="73">
        <v>1</v>
      </c>
      <c r="F297" s="75"/>
      <c r="G297" s="74" t="s">
        <v>457</v>
      </c>
      <c r="H297" s="224" t="s">
        <v>459</v>
      </c>
      <c r="I297" s="77">
        <f>SUM(I298:I299)</f>
        <v>0</v>
      </c>
      <c r="J297" s="115">
        <f>SUM(J298:J299)</f>
        <v>0</v>
      </c>
      <c r="K297" s="78">
        <f>SUM(K298:K299)</f>
        <v>0</v>
      </c>
      <c r="L297" s="78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72">
        <v>3</v>
      </c>
      <c r="B298" s="73">
        <v>2</v>
      </c>
      <c r="C298" s="73">
        <v>2</v>
      </c>
      <c r="D298" s="73">
        <v>4</v>
      </c>
      <c r="E298" s="73">
        <v>1</v>
      </c>
      <c r="F298" s="75">
        <v>1</v>
      </c>
      <c r="G298" s="74" t="s">
        <v>460</v>
      </c>
      <c r="H298" s="224" t="s">
        <v>461</v>
      </c>
      <c r="I298" s="82"/>
      <c r="J298" s="82"/>
      <c r="K298" s="82"/>
      <c r="L298" s="82"/>
      <c r="M298" s="3"/>
      <c r="N298" s="3"/>
      <c r="O298" s="3"/>
      <c r="P298" s="3"/>
      <c r="Q298" s="3"/>
    </row>
    <row r="299" spans="1:17" ht="27.75" customHeight="1">
      <c r="A299" s="67">
        <v>3</v>
      </c>
      <c r="B299" s="65">
        <v>2</v>
      </c>
      <c r="C299" s="65">
        <v>2</v>
      </c>
      <c r="D299" s="65">
        <v>4</v>
      </c>
      <c r="E299" s="65">
        <v>1</v>
      </c>
      <c r="F299" s="68">
        <v>2</v>
      </c>
      <c r="G299" s="79" t="s">
        <v>462</v>
      </c>
      <c r="H299" s="224" t="s">
        <v>463</v>
      </c>
      <c r="I299" s="82"/>
      <c r="J299" s="82"/>
      <c r="K299" s="82"/>
      <c r="L299" s="82"/>
      <c r="M299" s="3"/>
      <c r="N299" s="3"/>
      <c r="O299" s="3"/>
      <c r="P299" s="3"/>
      <c r="Q299" s="3"/>
    </row>
    <row r="300" spans="1:17" ht="29.25" customHeight="1">
      <c r="A300" s="72">
        <v>3</v>
      </c>
      <c r="B300" s="73">
        <v>2</v>
      </c>
      <c r="C300" s="73">
        <v>2</v>
      </c>
      <c r="D300" s="73">
        <v>5</v>
      </c>
      <c r="E300" s="73"/>
      <c r="F300" s="75"/>
      <c r="G300" s="74" t="s">
        <v>464</v>
      </c>
      <c r="H300" s="224" t="s">
        <v>465</v>
      </c>
      <c r="I300" s="77">
        <f t="shared" ref="I300:L301" si="25">I301</f>
        <v>0</v>
      </c>
      <c r="J300" s="115">
        <f t="shared" si="25"/>
        <v>0</v>
      </c>
      <c r="K300" s="78">
        <f t="shared" si="25"/>
        <v>0</v>
      </c>
      <c r="L300" s="78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72">
        <v>3</v>
      </c>
      <c r="B301" s="73">
        <v>2</v>
      </c>
      <c r="C301" s="73">
        <v>2</v>
      </c>
      <c r="D301" s="73">
        <v>5</v>
      </c>
      <c r="E301" s="73">
        <v>1</v>
      </c>
      <c r="F301" s="75"/>
      <c r="G301" s="74" t="s">
        <v>464</v>
      </c>
      <c r="H301" s="224" t="s">
        <v>466</v>
      </c>
      <c r="I301" s="77">
        <f t="shared" si="25"/>
        <v>0</v>
      </c>
      <c r="J301" s="115">
        <f t="shared" si="25"/>
        <v>0</v>
      </c>
      <c r="K301" s="115">
        <f t="shared" si="25"/>
        <v>0</v>
      </c>
      <c r="L301" s="78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72">
        <v>3</v>
      </c>
      <c r="B302" s="73">
        <v>2</v>
      </c>
      <c r="C302" s="73">
        <v>2</v>
      </c>
      <c r="D302" s="73">
        <v>5</v>
      </c>
      <c r="E302" s="73">
        <v>1</v>
      </c>
      <c r="F302" s="75">
        <v>1</v>
      </c>
      <c r="G302" s="74" t="s">
        <v>464</v>
      </c>
      <c r="H302" s="224" t="s">
        <v>467</v>
      </c>
      <c r="I302" s="82"/>
      <c r="J302" s="82"/>
      <c r="K302" s="82"/>
      <c r="L302" s="82"/>
      <c r="M302" s="3"/>
      <c r="N302" s="3"/>
      <c r="O302" s="3"/>
      <c r="P302" s="3"/>
      <c r="Q302" s="3"/>
    </row>
    <row r="303" spans="1:17" ht="24.75" customHeight="1">
      <c r="A303" s="72">
        <v>3</v>
      </c>
      <c r="B303" s="73">
        <v>2</v>
      </c>
      <c r="C303" s="73">
        <v>2</v>
      </c>
      <c r="D303" s="73">
        <v>6</v>
      </c>
      <c r="E303" s="73"/>
      <c r="F303" s="75"/>
      <c r="G303" s="74" t="s">
        <v>163</v>
      </c>
      <c r="H303" s="224" t="s">
        <v>468</v>
      </c>
      <c r="I303" s="77">
        <f t="shared" ref="I303:L304" si="26">I304</f>
        <v>0</v>
      </c>
      <c r="J303" s="175">
        <f t="shared" si="26"/>
        <v>0</v>
      </c>
      <c r="K303" s="115">
        <f t="shared" si="26"/>
        <v>0</v>
      </c>
      <c r="L303" s="78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72">
        <v>3</v>
      </c>
      <c r="B304" s="73">
        <v>2</v>
      </c>
      <c r="C304" s="73">
        <v>2</v>
      </c>
      <c r="D304" s="73">
        <v>6</v>
      </c>
      <c r="E304" s="73">
        <v>1</v>
      </c>
      <c r="F304" s="75"/>
      <c r="G304" s="74" t="s">
        <v>163</v>
      </c>
      <c r="H304" s="224" t="s">
        <v>469</v>
      </c>
      <c r="I304" s="77">
        <f t="shared" si="26"/>
        <v>0</v>
      </c>
      <c r="J304" s="175">
        <f t="shared" si="26"/>
        <v>0</v>
      </c>
      <c r="K304" s="115">
        <f t="shared" si="26"/>
        <v>0</v>
      </c>
      <c r="L304" s="78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72">
        <v>3</v>
      </c>
      <c r="B305" s="105">
        <v>2</v>
      </c>
      <c r="C305" s="105">
        <v>2</v>
      </c>
      <c r="D305" s="73">
        <v>6</v>
      </c>
      <c r="E305" s="105">
        <v>1</v>
      </c>
      <c r="F305" s="106">
        <v>1</v>
      </c>
      <c r="G305" s="134" t="s">
        <v>163</v>
      </c>
      <c r="H305" s="224" t="s">
        <v>470</v>
      </c>
      <c r="I305" s="82"/>
      <c r="J305" s="82"/>
      <c r="K305" s="82"/>
      <c r="L305" s="82"/>
      <c r="M305" s="3"/>
      <c r="N305" s="3"/>
      <c r="O305" s="3"/>
      <c r="P305" s="3"/>
      <c r="Q305" s="3"/>
    </row>
    <row r="306" spans="1:17" ht="22.5" customHeight="1">
      <c r="A306" s="79">
        <v>3</v>
      </c>
      <c r="B306" s="72">
        <v>2</v>
      </c>
      <c r="C306" s="73">
        <v>2</v>
      </c>
      <c r="D306" s="73">
        <v>7</v>
      </c>
      <c r="E306" s="73"/>
      <c r="F306" s="75"/>
      <c r="G306" s="74" t="s">
        <v>471</v>
      </c>
      <c r="H306" s="224" t="s">
        <v>472</v>
      </c>
      <c r="I306" s="77">
        <f>I307</f>
        <v>0</v>
      </c>
      <c r="J306" s="175">
        <f>J307</f>
        <v>0</v>
      </c>
      <c r="K306" s="115">
        <f>K307</f>
        <v>0</v>
      </c>
      <c r="L306" s="78">
        <f>L307</f>
        <v>0</v>
      </c>
      <c r="M306" s="3"/>
      <c r="N306" s="3"/>
      <c r="O306" s="3"/>
      <c r="P306" s="3"/>
      <c r="Q306" s="3"/>
    </row>
    <row r="307" spans="1:17" ht="21" customHeight="1">
      <c r="A307" s="79">
        <v>3</v>
      </c>
      <c r="B307" s="72">
        <v>2</v>
      </c>
      <c r="C307" s="73">
        <v>2</v>
      </c>
      <c r="D307" s="73">
        <v>7</v>
      </c>
      <c r="E307" s="73">
        <v>1</v>
      </c>
      <c r="F307" s="75"/>
      <c r="G307" s="74" t="s">
        <v>471</v>
      </c>
      <c r="H307" s="224" t="s">
        <v>473</v>
      </c>
      <c r="I307" s="77">
        <f>I308+I309</f>
        <v>0</v>
      </c>
      <c r="J307" s="77">
        <f>J308+J309</f>
        <v>0</v>
      </c>
      <c r="K307" s="77">
        <f>K308+K309</f>
        <v>0</v>
      </c>
      <c r="L307" s="77">
        <f>L308+L309</f>
        <v>0</v>
      </c>
      <c r="M307" s="3"/>
      <c r="N307" s="3"/>
      <c r="O307" s="3"/>
      <c r="P307" s="3"/>
      <c r="Q307" s="3"/>
    </row>
    <row r="308" spans="1:17" ht="27.75" customHeight="1">
      <c r="A308" s="79">
        <v>3</v>
      </c>
      <c r="B308" s="72">
        <v>2</v>
      </c>
      <c r="C308" s="72">
        <v>2</v>
      </c>
      <c r="D308" s="73">
        <v>7</v>
      </c>
      <c r="E308" s="73">
        <v>1</v>
      </c>
      <c r="F308" s="75">
        <v>1</v>
      </c>
      <c r="G308" s="57" t="s">
        <v>474</v>
      </c>
      <c r="H308" s="224" t="s">
        <v>475</v>
      </c>
      <c r="I308" s="82"/>
      <c r="J308" s="82"/>
      <c r="K308" s="82"/>
      <c r="L308" s="82"/>
      <c r="M308" s="3"/>
      <c r="N308" s="3"/>
      <c r="O308" s="3"/>
      <c r="P308" s="3"/>
      <c r="Q308" s="3"/>
    </row>
    <row r="309" spans="1:17" ht="28.5" customHeight="1">
      <c r="A309" s="79">
        <v>3</v>
      </c>
      <c r="B309" s="72">
        <v>2</v>
      </c>
      <c r="C309" s="72">
        <v>2</v>
      </c>
      <c r="D309" s="73">
        <v>7</v>
      </c>
      <c r="E309" s="73">
        <v>1</v>
      </c>
      <c r="F309" s="75">
        <v>2</v>
      </c>
      <c r="G309" s="57" t="s">
        <v>476</v>
      </c>
      <c r="H309" s="224" t="s">
        <v>477</v>
      </c>
      <c r="I309" s="82"/>
      <c r="J309" s="82"/>
      <c r="K309" s="82"/>
      <c r="L309" s="82"/>
      <c r="M309" s="3"/>
      <c r="N309" s="3"/>
      <c r="O309" s="3"/>
      <c r="P309" s="3"/>
      <c r="Q309" s="3"/>
    </row>
    <row r="310" spans="1:17" ht="18" customHeight="1">
      <c r="A310" s="305">
        <v>1</v>
      </c>
      <c r="B310" s="305"/>
      <c r="C310" s="305"/>
      <c r="D310" s="305"/>
      <c r="E310" s="305"/>
      <c r="F310" s="305"/>
      <c r="G310" s="127">
        <v>2</v>
      </c>
      <c r="H310" s="99">
        <v>3</v>
      </c>
      <c r="I310" s="100">
        <v>4</v>
      </c>
      <c r="J310" s="177">
        <v>5</v>
      </c>
      <c r="K310" s="99">
        <v>6</v>
      </c>
      <c r="L310" s="99">
        <v>7</v>
      </c>
      <c r="M310" s="3"/>
      <c r="N310" s="3"/>
      <c r="O310" s="3"/>
      <c r="P310" s="3"/>
      <c r="Q310" s="3"/>
    </row>
    <row r="311" spans="1:17" ht="30" customHeight="1">
      <c r="A311" s="83">
        <v>3</v>
      </c>
      <c r="B311" s="83">
        <v>3</v>
      </c>
      <c r="C311" s="55"/>
      <c r="D311" s="56"/>
      <c r="E311" s="56"/>
      <c r="F311" s="58"/>
      <c r="G311" s="249" t="s">
        <v>478</v>
      </c>
      <c r="H311" s="224" t="s">
        <v>479</v>
      </c>
      <c r="I311" s="60">
        <f>SUM(I312+I346)</f>
        <v>0</v>
      </c>
      <c r="J311" s="176">
        <f>SUM(J312+J346)</f>
        <v>0</v>
      </c>
      <c r="K311" s="165">
        <f>SUM(K312+K346)</f>
        <v>0</v>
      </c>
      <c r="L311" s="6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79">
        <v>3</v>
      </c>
      <c r="B312" s="79">
        <v>3</v>
      </c>
      <c r="C312" s="72">
        <v>1</v>
      </c>
      <c r="D312" s="73"/>
      <c r="E312" s="73"/>
      <c r="F312" s="75"/>
      <c r="G312" s="136" t="s">
        <v>480</v>
      </c>
      <c r="H312" s="224" t="s">
        <v>481</v>
      </c>
      <c r="I312" s="77">
        <f>SUM(I313+I324+I328+I332+I336+I339+I342)</f>
        <v>0</v>
      </c>
      <c r="J312" s="175">
        <f>SUM(J313+J324+J328+J332+J336+J339+J342)</f>
        <v>0</v>
      </c>
      <c r="K312" s="115">
        <f>SUM(K313+K324+K328+K332+K336+K339+K342)</f>
        <v>0</v>
      </c>
      <c r="L312" s="78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79">
        <v>3</v>
      </c>
      <c r="B313" s="79">
        <v>3</v>
      </c>
      <c r="C313" s="72">
        <v>1</v>
      </c>
      <c r="D313" s="73">
        <v>1</v>
      </c>
      <c r="E313" s="73"/>
      <c r="F313" s="75"/>
      <c r="G313" s="136" t="s">
        <v>482</v>
      </c>
      <c r="H313" s="250" t="s">
        <v>483</v>
      </c>
      <c r="I313" s="77">
        <f>I314</f>
        <v>0</v>
      </c>
      <c r="J313" s="175">
        <f>J314</f>
        <v>0</v>
      </c>
      <c r="K313" s="115">
        <f>K314</f>
        <v>0</v>
      </c>
      <c r="L313" s="78">
        <f>L314</f>
        <v>0</v>
      </c>
      <c r="M313" s="3"/>
      <c r="N313" s="3"/>
      <c r="O313" s="3"/>
      <c r="P313" s="3"/>
      <c r="Q313" s="3"/>
    </row>
    <row r="314" spans="1:17" ht="27.75" customHeight="1">
      <c r="A314" s="79">
        <v>3</v>
      </c>
      <c r="B314" s="79">
        <v>3</v>
      </c>
      <c r="C314" s="72">
        <v>1</v>
      </c>
      <c r="D314" s="73">
        <v>1</v>
      </c>
      <c r="E314" s="73">
        <v>1</v>
      </c>
      <c r="F314" s="75"/>
      <c r="G314" s="136" t="s">
        <v>482</v>
      </c>
      <c r="H314" s="224" t="s">
        <v>484</v>
      </c>
      <c r="I314" s="77">
        <f>SUM(I315:I317)</f>
        <v>0</v>
      </c>
      <c r="J314" s="175">
        <f>SUM(J315:J317)</f>
        <v>0</v>
      </c>
      <c r="K314" s="115">
        <f>SUM(K315:K317)</f>
        <v>0</v>
      </c>
      <c r="L314" s="78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79">
        <v>3</v>
      </c>
      <c r="B315" s="79">
        <v>3</v>
      </c>
      <c r="C315" s="72">
        <v>1</v>
      </c>
      <c r="D315" s="73">
        <v>1</v>
      </c>
      <c r="E315" s="73">
        <v>1</v>
      </c>
      <c r="F315" s="75">
        <v>1</v>
      </c>
      <c r="G315" s="74" t="s">
        <v>151</v>
      </c>
      <c r="H315" s="250" t="s">
        <v>485</v>
      </c>
      <c r="I315" s="82"/>
      <c r="J315" s="82"/>
      <c r="K315" s="82"/>
      <c r="L315" s="82"/>
      <c r="M315" s="3"/>
      <c r="N315" s="3"/>
      <c r="O315" s="3"/>
      <c r="P315" s="3"/>
      <c r="Q315" s="3"/>
    </row>
    <row r="316" spans="1:17" ht="14.25" customHeight="1">
      <c r="A316" s="223">
        <v>3</v>
      </c>
      <c r="B316" s="223">
        <v>3</v>
      </c>
      <c r="C316" s="208">
        <v>1</v>
      </c>
      <c r="D316" s="209">
        <v>1</v>
      </c>
      <c r="E316" s="209">
        <v>1</v>
      </c>
      <c r="F316" s="211">
        <v>2</v>
      </c>
      <c r="G316" s="210" t="s">
        <v>152</v>
      </c>
      <c r="H316" s="243">
        <v>256</v>
      </c>
      <c r="I316" s="82"/>
      <c r="J316" s="82"/>
      <c r="K316" s="82"/>
      <c r="L316" s="82"/>
      <c r="M316" s="3"/>
      <c r="N316" s="3"/>
      <c r="O316" s="3"/>
      <c r="P316" s="3"/>
      <c r="Q316" s="3"/>
    </row>
    <row r="317" spans="1:17" ht="14.25" customHeight="1">
      <c r="A317" s="223">
        <v>3</v>
      </c>
      <c r="B317" s="208">
        <v>3</v>
      </c>
      <c r="C317" s="214">
        <v>1</v>
      </c>
      <c r="D317" s="209">
        <v>1</v>
      </c>
      <c r="E317" s="209">
        <v>1</v>
      </c>
      <c r="F317" s="211">
        <v>3</v>
      </c>
      <c r="G317" s="210" t="s">
        <v>169</v>
      </c>
      <c r="H317" s="250">
        <v>257</v>
      </c>
      <c r="I317" s="82"/>
      <c r="J317" s="82"/>
      <c r="K317" s="82"/>
      <c r="L317" s="82"/>
      <c r="M317" s="3"/>
      <c r="N317" s="3"/>
      <c r="O317" s="3"/>
      <c r="P317" s="3"/>
      <c r="Q317" s="3"/>
    </row>
    <row r="318" spans="1:17" ht="14.25" customHeight="1">
      <c r="A318" s="140">
        <v>3</v>
      </c>
      <c r="B318" s="140">
        <v>3</v>
      </c>
      <c r="C318" s="55">
        <v>1</v>
      </c>
      <c r="D318" s="56">
        <v>1</v>
      </c>
      <c r="E318" s="56">
        <v>2</v>
      </c>
      <c r="F318" s="58"/>
      <c r="G318" s="57" t="s">
        <v>441</v>
      </c>
      <c r="H318" s="250">
        <v>267</v>
      </c>
      <c r="I318" s="82"/>
      <c r="J318" s="231"/>
      <c r="K318" s="231"/>
      <c r="L318" s="82"/>
      <c r="M318" s="3"/>
      <c r="N318" s="3"/>
      <c r="O318" s="3"/>
      <c r="P318" s="3"/>
      <c r="Q318" s="3"/>
    </row>
    <row r="319" spans="1:17" ht="14.25" customHeight="1">
      <c r="A319" s="140">
        <v>3</v>
      </c>
      <c r="B319" s="140">
        <v>3</v>
      </c>
      <c r="C319" s="55">
        <v>1</v>
      </c>
      <c r="D319" s="56">
        <v>1</v>
      </c>
      <c r="E319" s="56">
        <v>2</v>
      </c>
      <c r="F319" s="58">
        <v>1</v>
      </c>
      <c r="G319" s="57" t="s">
        <v>392</v>
      </c>
      <c r="H319" s="250">
        <v>268</v>
      </c>
      <c r="I319" s="82"/>
      <c r="J319" s="231"/>
      <c r="K319" s="231"/>
      <c r="L319" s="82"/>
      <c r="M319" s="3"/>
      <c r="N319" s="3"/>
      <c r="O319" s="3"/>
      <c r="P319" s="3"/>
      <c r="Q319" s="3"/>
    </row>
    <row r="320" spans="1:17" ht="14.25" customHeight="1">
      <c r="A320" s="140">
        <v>3</v>
      </c>
      <c r="B320" s="140">
        <v>3</v>
      </c>
      <c r="C320" s="55">
        <v>1</v>
      </c>
      <c r="D320" s="56">
        <v>1</v>
      </c>
      <c r="E320" s="56">
        <v>2</v>
      </c>
      <c r="F320" s="58">
        <v>2</v>
      </c>
      <c r="G320" s="57" t="s">
        <v>393</v>
      </c>
      <c r="H320" s="250">
        <v>269</v>
      </c>
      <c r="I320" s="82"/>
      <c r="J320" s="231"/>
      <c r="K320" s="231"/>
      <c r="L320" s="82"/>
      <c r="M320" s="3"/>
      <c r="N320" s="3"/>
      <c r="O320" s="3"/>
      <c r="P320" s="3"/>
      <c r="Q320" s="3"/>
    </row>
    <row r="321" spans="1:17" ht="14.25" customHeight="1">
      <c r="A321" s="140">
        <v>3</v>
      </c>
      <c r="B321" s="140">
        <v>3</v>
      </c>
      <c r="C321" s="55">
        <v>1</v>
      </c>
      <c r="D321" s="56">
        <v>1</v>
      </c>
      <c r="E321" s="56">
        <v>3</v>
      </c>
      <c r="F321" s="58"/>
      <c r="G321" s="57" t="s">
        <v>394</v>
      </c>
      <c r="H321" s="250">
        <v>270</v>
      </c>
      <c r="I321" s="82"/>
      <c r="J321" s="231"/>
      <c r="K321" s="231"/>
      <c r="L321" s="82"/>
      <c r="M321" s="3"/>
      <c r="N321" s="3"/>
      <c r="O321" s="3"/>
      <c r="P321" s="3"/>
      <c r="Q321" s="3"/>
    </row>
    <row r="322" spans="1:17" ht="14.25" customHeight="1">
      <c r="A322" s="140">
        <v>3</v>
      </c>
      <c r="B322" s="140">
        <v>3</v>
      </c>
      <c r="C322" s="55">
        <v>1</v>
      </c>
      <c r="D322" s="56">
        <v>1</v>
      </c>
      <c r="E322" s="56">
        <v>3</v>
      </c>
      <c r="F322" s="58">
        <v>1</v>
      </c>
      <c r="G322" s="57" t="s">
        <v>486</v>
      </c>
      <c r="H322" s="250">
        <v>271</v>
      </c>
      <c r="I322" s="82"/>
      <c r="J322" s="231"/>
      <c r="K322" s="231"/>
      <c r="L322" s="82"/>
      <c r="M322" s="3"/>
      <c r="N322" s="3"/>
      <c r="O322" s="3"/>
      <c r="P322" s="3"/>
      <c r="Q322" s="3"/>
    </row>
    <row r="323" spans="1:17" ht="14.25" customHeight="1">
      <c r="A323" s="140">
        <v>3</v>
      </c>
      <c r="B323" s="140">
        <v>3</v>
      </c>
      <c r="C323" s="55">
        <v>1</v>
      </c>
      <c r="D323" s="56">
        <v>1</v>
      </c>
      <c r="E323" s="56">
        <v>3</v>
      </c>
      <c r="F323" s="58">
        <v>2</v>
      </c>
      <c r="G323" s="57" t="s">
        <v>442</v>
      </c>
      <c r="H323" s="250">
        <v>272</v>
      </c>
      <c r="I323" s="82"/>
      <c r="J323" s="231"/>
      <c r="K323" s="231"/>
      <c r="L323" s="82"/>
      <c r="M323" s="3"/>
      <c r="N323" s="3"/>
      <c r="O323" s="3"/>
      <c r="P323" s="3"/>
      <c r="Q323" s="3"/>
    </row>
    <row r="324" spans="1:17" ht="25.5">
      <c r="A324" s="98">
        <v>3</v>
      </c>
      <c r="B324" s="67">
        <v>3</v>
      </c>
      <c r="C324" s="72">
        <v>1</v>
      </c>
      <c r="D324" s="73">
        <v>2</v>
      </c>
      <c r="E324" s="73"/>
      <c r="F324" s="75"/>
      <c r="G324" s="74" t="s">
        <v>487</v>
      </c>
      <c r="H324" s="224" t="s">
        <v>488</v>
      </c>
      <c r="I324" s="77">
        <f>I325</f>
        <v>0</v>
      </c>
      <c r="J324" s="175">
        <f>J325</f>
        <v>0</v>
      </c>
      <c r="K324" s="115">
        <f>K325</f>
        <v>0</v>
      </c>
      <c r="L324" s="78">
        <f>L325</f>
        <v>0</v>
      </c>
      <c r="M324" s="3"/>
      <c r="N324" s="3"/>
      <c r="O324" s="3"/>
      <c r="P324" s="3"/>
      <c r="Q324" s="3"/>
    </row>
    <row r="325" spans="1:17" ht="24.75" customHeight="1">
      <c r="A325" s="98">
        <v>3</v>
      </c>
      <c r="B325" s="98">
        <v>3</v>
      </c>
      <c r="C325" s="67">
        <v>1</v>
      </c>
      <c r="D325" s="65">
        <v>2</v>
      </c>
      <c r="E325" s="65">
        <v>1</v>
      </c>
      <c r="F325" s="68"/>
      <c r="G325" s="66" t="s">
        <v>489</v>
      </c>
      <c r="H325" s="250" t="s">
        <v>490</v>
      </c>
      <c r="I325" s="112">
        <f>SUM(I326:I327)</f>
        <v>0</v>
      </c>
      <c r="J325" s="178">
        <f>SUM(J326:J327)</f>
        <v>0</v>
      </c>
      <c r="K325" s="113">
        <f>SUM(K326:K327)</f>
        <v>0</v>
      </c>
      <c r="L325" s="114">
        <f>SUM(L326:L327)</f>
        <v>0</v>
      </c>
      <c r="M325" s="3"/>
      <c r="N325" s="3"/>
      <c r="O325" s="3"/>
      <c r="P325" s="3"/>
      <c r="Q325" s="3"/>
    </row>
    <row r="326" spans="1:17" ht="27" customHeight="1">
      <c r="A326" s="79">
        <v>3</v>
      </c>
      <c r="B326" s="79">
        <v>3</v>
      </c>
      <c r="C326" s="72">
        <v>1</v>
      </c>
      <c r="D326" s="73">
        <v>2</v>
      </c>
      <c r="E326" s="73">
        <v>1</v>
      </c>
      <c r="F326" s="75">
        <v>1</v>
      </c>
      <c r="G326" s="74" t="s">
        <v>491</v>
      </c>
      <c r="H326" s="224" t="s">
        <v>492</v>
      </c>
      <c r="I326" s="82"/>
      <c r="J326" s="82"/>
      <c r="K326" s="82"/>
      <c r="L326" s="82"/>
      <c r="M326" s="3"/>
      <c r="N326" s="3"/>
      <c r="O326" s="3"/>
      <c r="P326" s="3"/>
      <c r="Q326" s="3"/>
    </row>
    <row r="327" spans="1:17" ht="24" customHeight="1">
      <c r="A327" s="88">
        <v>3</v>
      </c>
      <c r="B327" s="152">
        <v>3</v>
      </c>
      <c r="C327" s="104">
        <v>1</v>
      </c>
      <c r="D327" s="105">
        <v>2</v>
      </c>
      <c r="E327" s="105">
        <v>1</v>
      </c>
      <c r="F327" s="106">
        <v>2</v>
      </c>
      <c r="G327" s="134" t="s">
        <v>493</v>
      </c>
      <c r="H327" s="250" t="s">
        <v>494</v>
      </c>
      <c r="I327" s="82"/>
      <c r="J327" s="82"/>
      <c r="K327" s="82"/>
      <c r="L327" s="82"/>
      <c r="M327" s="3"/>
      <c r="N327" s="3"/>
      <c r="O327" s="3"/>
      <c r="P327" s="3"/>
      <c r="Q327" s="3"/>
    </row>
    <row r="328" spans="1:17" ht="24" customHeight="1">
      <c r="A328" s="72">
        <v>3</v>
      </c>
      <c r="B328" s="74">
        <v>3</v>
      </c>
      <c r="C328" s="72">
        <v>1</v>
      </c>
      <c r="D328" s="73">
        <v>3</v>
      </c>
      <c r="E328" s="73"/>
      <c r="F328" s="75"/>
      <c r="G328" s="74" t="s">
        <v>495</v>
      </c>
      <c r="H328" s="224" t="s">
        <v>496</v>
      </c>
      <c r="I328" s="77">
        <f>I329</f>
        <v>0</v>
      </c>
      <c r="J328" s="175">
        <f>J329</f>
        <v>0</v>
      </c>
      <c r="K328" s="115">
        <f>K329</f>
        <v>0</v>
      </c>
      <c r="L328" s="78">
        <f>L329</f>
        <v>0</v>
      </c>
      <c r="M328" s="3"/>
      <c r="N328" s="3"/>
      <c r="O328" s="3"/>
      <c r="P328" s="3"/>
      <c r="Q328" s="3"/>
    </row>
    <row r="329" spans="1:17" ht="19.5" customHeight="1">
      <c r="A329" s="72">
        <v>3</v>
      </c>
      <c r="B329" s="134">
        <v>3</v>
      </c>
      <c r="C329" s="104">
        <v>1</v>
      </c>
      <c r="D329" s="105">
        <v>3</v>
      </c>
      <c r="E329" s="105">
        <v>1</v>
      </c>
      <c r="F329" s="106"/>
      <c r="G329" s="74" t="s">
        <v>495</v>
      </c>
      <c r="H329" s="250" t="s">
        <v>497</v>
      </c>
      <c r="I329" s="78">
        <f>I330+I331</f>
        <v>0</v>
      </c>
      <c r="J329" s="78">
        <f>J330+J331</f>
        <v>0</v>
      </c>
      <c r="K329" s="78">
        <f>K330+K331</f>
        <v>0</v>
      </c>
      <c r="L329" s="78">
        <f>L330+L331</f>
        <v>0</v>
      </c>
      <c r="M329" s="3"/>
      <c r="N329" s="3"/>
      <c r="O329" s="3"/>
      <c r="P329" s="3"/>
      <c r="Q329" s="3"/>
    </row>
    <row r="330" spans="1:17" ht="29.25" customHeight="1">
      <c r="A330" s="72">
        <v>3</v>
      </c>
      <c r="B330" s="74">
        <v>3</v>
      </c>
      <c r="C330" s="72">
        <v>1</v>
      </c>
      <c r="D330" s="73">
        <v>3</v>
      </c>
      <c r="E330" s="73">
        <v>1</v>
      </c>
      <c r="F330" s="75">
        <v>1</v>
      </c>
      <c r="G330" s="74" t="s">
        <v>498</v>
      </c>
      <c r="H330" s="224" t="s">
        <v>499</v>
      </c>
      <c r="I330" s="139"/>
      <c r="J330" s="139"/>
      <c r="K330" s="139"/>
      <c r="L330" s="159"/>
      <c r="M330" s="3"/>
      <c r="N330" s="3"/>
      <c r="O330" s="3"/>
      <c r="P330" s="3"/>
      <c r="Q330" s="3"/>
    </row>
    <row r="331" spans="1:17" ht="26.25" customHeight="1">
      <c r="A331" s="72">
        <v>3</v>
      </c>
      <c r="B331" s="74">
        <v>3</v>
      </c>
      <c r="C331" s="72">
        <v>1</v>
      </c>
      <c r="D331" s="73">
        <v>3</v>
      </c>
      <c r="E331" s="73">
        <v>1</v>
      </c>
      <c r="F331" s="75">
        <v>2</v>
      </c>
      <c r="G331" s="74" t="s">
        <v>500</v>
      </c>
      <c r="H331" s="250" t="s">
        <v>501</v>
      </c>
      <c r="I331" s="82"/>
      <c r="J331" s="82"/>
      <c r="K331" s="82"/>
      <c r="L331" s="82"/>
      <c r="M331" s="3"/>
      <c r="N331" s="3"/>
      <c r="O331" s="3"/>
      <c r="P331" s="3"/>
      <c r="Q331" s="3"/>
    </row>
    <row r="332" spans="1:17" ht="22.5">
      <c r="A332" s="72">
        <v>3</v>
      </c>
      <c r="B332" s="74">
        <v>3</v>
      </c>
      <c r="C332" s="72">
        <v>1</v>
      </c>
      <c r="D332" s="73">
        <v>4</v>
      </c>
      <c r="E332" s="73"/>
      <c r="F332" s="75"/>
      <c r="G332" s="74" t="s">
        <v>502</v>
      </c>
      <c r="H332" s="224" t="s">
        <v>503</v>
      </c>
      <c r="I332" s="77">
        <f>I333</f>
        <v>0</v>
      </c>
      <c r="J332" s="175">
        <f>J333</f>
        <v>0</v>
      </c>
      <c r="K332" s="115">
        <f>K333</f>
        <v>0</v>
      </c>
      <c r="L332" s="78">
        <f>L333</f>
        <v>0</v>
      </c>
      <c r="M332" s="3"/>
      <c r="N332" s="3"/>
      <c r="O332" s="3"/>
      <c r="P332" s="3"/>
      <c r="Q332" s="3"/>
    </row>
    <row r="333" spans="1:17" ht="25.5" customHeight="1">
      <c r="A333" s="79">
        <v>3</v>
      </c>
      <c r="B333" s="72">
        <v>3</v>
      </c>
      <c r="C333" s="73">
        <v>1</v>
      </c>
      <c r="D333" s="73">
        <v>4</v>
      </c>
      <c r="E333" s="73">
        <v>1</v>
      </c>
      <c r="F333" s="75"/>
      <c r="G333" s="74" t="s">
        <v>502</v>
      </c>
      <c r="H333" s="250" t="s">
        <v>504</v>
      </c>
      <c r="I333" s="77">
        <f>SUM(I334:I335)</f>
        <v>0</v>
      </c>
      <c r="J333" s="77">
        <f>SUM(J334:J335)</f>
        <v>0</v>
      </c>
      <c r="K333" s="77">
        <f>SUM(K334:K335)</f>
        <v>0</v>
      </c>
      <c r="L333" s="77">
        <f>SUM(L334:L335)</f>
        <v>0</v>
      </c>
      <c r="M333" s="3"/>
      <c r="N333" s="3"/>
      <c r="O333" s="3"/>
      <c r="P333" s="3"/>
      <c r="Q333" s="3"/>
    </row>
    <row r="334" spans="1:17" ht="22.5">
      <c r="A334" s="79">
        <v>3</v>
      </c>
      <c r="B334" s="72">
        <v>3</v>
      </c>
      <c r="C334" s="73">
        <v>1</v>
      </c>
      <c r="D334" s="73">
        <v>4</v>
      </c>
      <c r="E334" s="73">
        <v>1</v>
      </c>
      <c r="F334" s="75">
        <v>1</v>
      </c>
      <c r="G334" s="74" t="s">
        <v>505</v>
      </c>
      <c r="H334" s="224" t="s">
        <v>506</v>
      </c>
      <c r="I334" s="81"/>
      <c r="J334" s="82"/>
      <c r="K334" s="82"/>
      <c r="L334" s="81"/>
      <c r="M334" s="3"/>
      <c r="N334" s="3"/>
      <c r="O334" s="3"/>
      <c r="P334" s="3"/>
      <c r="Q334" s="3"/>
    </row>
    <row r="335" spans="1:17" ht="29.25" customHeight="1">
      <c r="A335" s="72">
        <v>3</v>
      </c>
      <c r="B335" s="73">
        <v>3</v>
      </c>
      <c r="C335" s="73">
        <v>1</v>
      </c>
      <c r="D335" s="73">
        <v>4</v>
      </c>
      <c r="E335" s="73">
        <v>1</v>
      </c>
      <c r="F335" s="75">
        <v>2</v>
      </c>
      <c r="G335" s="73" t="s">
        <v>507</v>
      </c>
      <c r="H335" s="250" t="s">
        <v>508</v>
      </c>
      <c r="I335" s="82"/>
      <c r="J335" s="139"/>
      <c r="K335" s="139"/>
      <c r="L335" s="159"/>
      <c r="M335" s="3"/>
      <c r="N335" s="3"/>
      <c r="O335" s="3"/>
      <c r="P335" s="3"/>
      <c r="Q335" s="3"/>
    </row>
    <row r="336" spans="1:17" ht="27" customHeight="1">
      <c r="A336" s="72">
        <v>3</v>
      </c>
      <c r="B336" s="73">
        <v>3</v>
      </c>
      <c r="C336" s="73">
        <v>1</v>
      </c>
      <c r="D336" s="73">
        <v>5</v>
      </c>
      <c r="E336" s="73"/>
      <c r="F336" s="75"/>
      <c r="G336" s="74" t="s">
        <v>509</v>
      </c>
      <c r="H336" s="224" t="s">
        <v>510</v>
      </c>
      <c r="I336" s="114">
        <f t="shared" ref="I336:L337" si="27">I337</f>
        <v>0</v>
      </c>
      <c r="J336" s="175">
        <f t="shared" si="27"/>
        <v>0</v>
      </c>
      <c r="K336" s="78">
        <f t="shared" si="27"/>
        <v>0</v>
      </c>
      <c r="L336" s="78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67">
        <v>3</v>
      </c>
      <c r="B337" s="105">
        <v>3</v>
      </c>
      <c r="C337" s="105">
        <v>1</v>
      </c>
      <c r="D337" s="105">
        <v>5</v>
      </c>
      <c r="E337" s="105">
        <v>1</v>
      </c>
      <c r="F337" s="106"/>
      <c r="G337" s="74" t="s">
        <v>509</v>
      </c>
      <c r="H337" s="250" t="s">
        <v>511</v>
      </c>
      <c r="I337" s="78">
        <f t="shared" si="27"/>
        <v>0</v>
      </c>
      <c r="J337" s="178">
        <f t="shared" si="27"/>
        <v>0</v>
      </c>
      <c r="K337" s="114">
        <f t="shared" si="27"/>
        <v>0</v>
      </c>
      <c r="L337" s="114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72">
        <v>3</v>
      </c>
      <c r="B338" s="73">
        <v>3</v>
      </c>
      <c r="C338" s="73">
        <v>1</v>
      </c>
      <c r="D338" s="73">
        <v>5</v>
      </c>
      <c r="E338" s="73">
        <v>1</v>
      </c>
      <c r="F338" s="75">
        <v>1</v>
      </c>
      <c r="G338" s="74" t="s">
        <v>509</v>
      </c>
      <c r="H338" s="224" t="s">
        <v>512</v>
      </c>
      <c r="I338" s="82"/>
      <c r="J338" s="139"/>
      <c r="K338" s="139"/>
      <c r="L338" s="159"/>
      <c r="M338" s="3"/>
      <c r="N338" s="3"/>
      <c r="O338" s="3"/>
      <c r="P338" s="3"/>
      <c r="Q338" s="3"/>
    </row>
    <row r="339" spans="1:17" ht="18.75" customHeight="1">
      <c r="A339" s="72">
        <v>3</v>
      </c>
      <c r="B339" s="73">
        <v>3</v>
      </c>
      <c r="C339" s="73">
        <v>1</v>
      </c>
      <c r="D339" s="73">
        <v>6</v>
      </c>
      <c r="E339" s="73"/>
      <c r="F339" s="75"/>
      <c r="G339" s="74" t="s">
        <v>163</v>
      </c>
      <c r="H339" s="250" t="s">
        <v>513</v>
      </c>
      <c r="I339" s="78">
        <f t="shared" ref="I339:L340" si="28">I340</f>
        <v>0</v>
      </c>
      <c r="J339" s="175">
        <f t="shared" si="28"/>
        <v>0</v>
      </c>
      <c r="K339" s="78">
        <f t="shared" si="28"/>
        <v>0</v>
      </c>
      <c r="L339" s="78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72">
        <v>3</v>
      </c>
      <c r="B340" s="73">
        <v>3</v>
      </c>
      <c r="C340" s="73">
        <v>1</v>
      </c>
      <c r="D340" s="73">
        <v>6</v>
      </c>
      <c r="E340" s="73">
        <v>1</v>
      </c>
      <c r="F340" s="75"/>
      <c r="G340" s="74" t="s">
        <v>163</v>
      </c>
      <c r="H340" s="224" t="s">
        <v>514</v>
      </c>
      <c r="I340" s="77">
        <f t="shared" si="28"/>
        <v>0</v>
      </c>
      <c r="J340" s="175">
        <f t="shared" si="28"/>
        <v>0</v>
      </c>
      <c r="K340" s="78">
        <f t="shared" si="28"/>
        <v>0</v>
      </c>
      <c r="L340" s="78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72">
        <v>3</v>
      </c>
      <c r="B341" s="73">
        <v>3</v>
      </c>
      <c r="C341" s="73">
        <v>1</v>
      </c>
      <c r="D341" s="73">
        <v>6</v>
      </c>
      <c r="E341" s="73">
        <v>1</v>
      </c>
      <c r="F341" s="75">
        <v>1</v>
      </c>
      <c r="G341" s="74" t="s">
        <v>163</v>
      </c>
      <c r="H341" s="250" t="s">
        <v>515</v>
      </c>
      <c r="I341" s="139"/>
      <c r="J341" s="139"/>
      <c r="K341" s="139"/>
      <c r="L341" s="159"/>
      <c r="M341" s="3"/>
      <c r="N341" s="3"/>
      <c r="O341" s="3"/>
      <c r="P341" s="3"/>
      <c r="Q341" s="3"/>
    </row>
    <row r="342" spans="1:17" ht="25.5" customHeight="1">
      <c r="A342" s="72">
        <v>3</v>
      </c>
      <c r="B342" s="73">
        <v>3</v>
      </c>
      <c r="C342" s="73">
        <v>1</v>
      </c>
      <c r="D342" s="73">
        <v>7</v>
      </c>
      <c r="E342" s="73"/>
      <c r="F342" s="75"/>
      <c r="G342" s="74" t="s">
        <v>516</v>
      </c>
      <c r="H342" s="224" t="s">
        <v>517</v>
      </c>
      <c r="I342" s="77">
        <f>I343</f>
        <v>0</v>
      </c>
      <c r="J342" s="175">
        <f>J343</f>
        <v>0</v>
      </c>
      <c r="K342" s="78">
        <f>K343</f>
        <v>0</v>
      </c>
      <c r="L342" s="78">
        <f>L343</f>
        <v>0</v>
      </c>
      <c r="M342" s="3"/>
      <c r="N342" s="3"/>
      <c r="O342" s="3"/>
      <c r="P342" s="3"/>
      <c r="Q342" s="3"/>
    </row>
    <row r="343" spans="1:17" ht="25.5" customHeight="1">
      <c r="A343" s="72">
        <v>3</v>
      </c>
      <c r="B343" s="73">
        <v>3</v>
      </c>
      <c r="C343" s="73">
        <v>1</v>
      </c>
      <c r="D343" s="73">
        <v>7</v>
      </c>
      <c r="E343" s="73">
        <v>1</v>
      </c>
      <c r="F343" s="75"/>
      <c r="G343" s="74" t="s">
        <v>516</v>
      </c>
      <c r="H343" s="250" t="s">
        <v>518</v>
      </c>
      <c r="I343" s="77">
        <f>I344+I345</f>
        <v>0</v>
      </c>
      <c r="J343" s="77">
        <f>J344+J345</f>
        <v>0</v>
      </c>
      <c r="K343" s="77">
        <f>K344+K345</f>
        <v>0</v>
      </c>
      <c r="L343" s="77">
        <f>L344+L345</f>
        <v>0</v>
      </c>
      <c r="M343" s="3"/>
      <c r="N343" s="3"/>
      <c r="O343" s="3"/>
      <c r="P343" s="3"/>
      <c r="Q343" s="3"/>
    </row>
    <row r="344" spans="1:17" ht="29.25" customHeight="1">
      <c r="A344" s="72">
        <v>3</v>
      </c>
      <c r="B344" s="73">
        <v>3</v>
      </c>
      <c r="C344" s="73">
        <v>1</v>
      </c>
      <c r="D344" s="73">
        <v>7</v>
      </c>
      <c r="E344" s="73">
        <v>1</v>
      </c>
      <c r="F344" s="75">
        <v>1</v>
      </c>
      <c r="G344" s="57" t="s">
        <v>519</v>
      </c>
      <c r="H344" s="224" t="s">
        <v>520</v>
      </c>
      <c r="I344" s="139"/>
      <c r="J344" s="139"/>
      <c r="K344" s="139"/>
      <c r="L344" s="159"/>
      <c r="M344" s="3"/>
      <c r="N344" s="3"/>
      <c r="O344" s="3"/>
      <c r="P344" s="3"/>
      <c r="Q344" s="3"/>
    </row>
    <row r="345" spans="1:17" ht="27.75" customHeight="1">
      <c r="A345" s="72">
        <v>3</v>
      </c>
      <c r="B345" s="73">
        <v>3</v>
      </c>
      <c r="C345" s="73">
        <v>1</v>
      </c>
      <c r="D345" s="73">
        <v>7</v>
      </c>
      <c r="E345" s="73">
        <v>1</v>
      </c>
      <c r="F345" s="75">
        <v>2</v>
      </c>
      <c r="G345" s="57" t="s">
        <v>521</v>
      </c>
      <c r="H345" s="250" t="s">
        <v>522</v>
      </c>
      <c r="I345" s="82"/>
      <c r="J345" s="82"/>
      <c r="K345" s="82"/>
      <c r="L345" s="82"/>
      <c r="M345" s="3"/>
      <c r="N345" s="3"/>
      <c r="O345" s="3"/>
      <c r="P345" s="3"/>
      <c r="Q345" s="3"/>
    </row>
    <row r="346" spans="1:17" ht="38.25" customHeight="1">
      <c r="A346" s="72">
        <v>3</v>
      </c>
      <c r="B346" s="73">
        <v>3</v>
      </c>
      <c r="C346" s="73">
        <v>2</v>
      </c>
      <c r="D346" s="73"/>
      <c r="E346" s="73"/>
      <c r="F346" s="75"/>
      <c r="G346" s="136" t="s">
        <v>523</v>
      </c>
      <c r="H346" s="224" t="s">
        <v>524</v>
      </c>
      <c r="I346" s="77">
        <f>SUM(I347+I358+I362+I367+I371+I374+I377)</f>
        <v>0</v>
      </c>
      <c r="J346" s="175">
        <f>SUM(J347+J358+J362+J367+J371+J374+J377)</f>
        <v>0</v>
      </c>
      <c r="K346" s="78">
        <f>SUM(K347+K358+K362+K367+K371+K374+K377)</f>
        <v>0</v>
      </c>
      <c r="L346" s="78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72">
        <v>3</v>
      </c>
      <c r="B347" s="73">
        <v>3</v>
      </c>
      <c r="C347" s="73">
        <v>2</v>
      </c>
      <c r="D347" s="73">
        <v>1</v>
      </c>
      <c r="E347" s="73"/>
      <c r="F347" s="75"/>
      <c r="G347" s="74" t="s">
        <v>525</v>
      </c>
      <c r="H347" s="250" t="s">
        <v>526</v>
      </c>
      <c r="I347" s="77">
        <f>I348</f>
        <v>0</v>
      </c>
      <c r="J347" s="175">
        <f>J348</f>
        <v>0</v>
      </c>
      <c r="K347" s="78">
        <f>K348</f>
        <v>0</v>
      </c>
      <c r="L347" s="78">
        <f>L348</f>
        <v>0</v>
      </c>
      <c r="M347" s="3"/>
      <c r="N347" s="3"/>
      <c r="O347" s="3"/>
      <c r="P347" s="3"/>
      <c r="Q347" s="3"/>
    </row>
    <row r="348" spans="1:17" ht="25.5">
      <c r="A348" s="79">
        <v>3</v>
      </c>
      <c r="B348" s="72">
        <v>3</v>
      </c>
      <c r="C348" s="73">
        <v>2</v>
      </c>
      <c r="D348" s="74">
        <v>1</v>
      </c>
      <c r="E348" s="72">
        <v>1</v>
      </c>
      <c r="F348" s="75"/>
      <c r="G348" s="74" t="s">
        <v>525</v>
      </c>
      <c r="H348" s="224" t="s">
        <v>527</v>
      </c>
      <c r="I348" s="77">
        <f>SUM(I349:I351)</f>
        <v>0</v>
      </c>
      <c r="J348" s="175">
        <f>SUM(J349:J351)</f>
        <v>0</v>
      </c>
      <c r="K348" s="78">
        <f>SUM(K349:K351)</f>
        <v>0</v>
      </c>
      <c r="L348" s="78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79">
        <v>3</v>
      </c>
      <c r="B349" s="72">
        <v>3</v>
      </c>
      <c r="C349" s="73">
        <v>2</v>
      </c>
      <c r="D349" s="74">
        <v>1</v>
      </c>
      <c r="E349" s="72">
        <v>1</v>
      </c>
      <c r="F349" s="75">
        <v>1</v>
      </c>
      <c r="G349" s="74" t="s">
        <v>151</v>
      </c>
      <c r="H349" s="250" t="s">
        <v>528</v>
      </c>
      <c r="I349" s="82"/>
      <c r="J349" s="82"/>
      <c r="K349" s="82"/>
      <c r="L349" s="82"/>
      <c r="M349" s="3"/>
      <c r="N349" s="3"/>
      <c r="O349" s="3"/>
      <c r="P349" s="3"/>
      <c r="Q349" s="3"/>
    </row>
    <row r="350" spans="1:17" ht="26.25" customHeight="1">
      <c r="A350" s="213">
        <v>3</v>
      </c>
      <c r="B350" s="214">
        <v>3</v>
      </c>
      <c r="C350" s="215">
        <v>2</v>
      </c>
      <c r="D350" s="216">
        <v>1</v>
      </c>
      <c r="E350" s="214">
        <v>1</v>
      </c>
      <c r="F350" s="217">
        <v>2</v>
      </c>
      <c r="G350" s="216" t="s">
        <v>152</v>
      </c>
      <c r="H350" s="224" t="s">
        <v>529</v>
      </c>
      <c r="I350" s="82"/>
      <c r="J350" s="82"/>
      <c r="K350" s="82"/>
      <c r="L350" s="82"/>
      <c r="M350" s="3"/>
      <c r="N350" s="3"/>
      <c r="O350" s="3"/>
      <c r="P350" s="3"/>
      <c r="Q350" s="3"/>
    </row>
    <row r="351" spans="1:17" ht="21.75">
      <c r="A351" s="223">
        <v>3</v>
      </c>
      <c r="B351" s="223">
        <v>3</v>
      </c>
      <c r="C351" s="208">
        <v>2</v>
      </c>
      <c r="D351" s="210">
        <v>1</v>
      </c>
      <c r="E351" s="208">
        <v>1</v>
      </c>
      <c r="F351" s="211">
        <v>3</v>
      </c>
      <c r="G351" s="210" t="s">
        <v>169</v>
      </c>
      <c r="H351" s="250" t="s">
        <v>530</v>
      </c>
      <c r="I351" s="82"/>
      <c r="J351" s="82"/>
      <c r="K351" s="82"/>
      <c r="L351" s="82"/>
      <c r="M351" s="3"/>
      <c r="N351" s="3"/>
      <c r="O351" s="3"/>
      <c r="P351" s="3"/>
      <c r="Q351" s="3"/>
    </row>
    <row r="352" spans="1:17">
      <c r="A352" s="140">
        <v>3</v>
      </c>
      <c r="B352" s="55">
        <v>3</v>
      </c>
      <c r="C352" s="56">
        <v>2</v>
      </c>
      <c r="D352" s="57">
        <v>1</v>
      </c>
      <c r="E352" s="55">
        <v>2</v>
      </c>
      <c r="F352" s="58"/>
      <c r="G352" s="225" t="s">
        <v>441</v>
      </c>
      <c r="H352" s="250">
        <v>301</v>
      </c>
      <c r="I352" s="108"/>
      <c r="J352" s="251"/>
      <c r="K352" s="108"/>
      <c r="L352" s="108"/>
      <c r="M352" s="3"/>
      <c r="N352" s="3"/>
      <c r="O352" s="3"/>
      <c r="P352" s="3"/>
      <c r="Q352" s="3"/>
    </row>
    <row r="353" spans="1:17">
      <c r="A353" s="140">
        <v>3</v>
      </c>
      <c r="B353" s="55">
        <v>3</v>
      </c>
      <c r="C353" s="56">
        <v>2</v>
      </c>
      <c r="D353" s="57">
        <v>1</v>
      </c>
      <c r="E353" s="55">
        <v>2</v>
      </c>
      <c r="F353" s="58">
        <v>1</v>
      </c>
      <c r="G353" s="225" t="s">
        <v>392</v>
      </c>
      <c r="H353" s="250">
        <v>302</v>
      </c>
      <c r="I353" s="108"/>
      <c r="J353" s="251"/>
      <c r="K353" s="108"/>
      <c r="L353" s="108"/>
      <c r="M353" s="3"/>
      <c r="N353" s="3"/>
      <c r="O353" s="3"/>
      <c r="P353" s="3"/>
      <c r="Q353" s="3"/>
    </row>
    <row r="354" spans="1:17">
      <c r="A354" s="140">
        <v>3</v>
      </c>
      <c r="B354" s="55">
        <v>3</v>
      </c>
      <c r="C354" s="56">
        <v>2</v>
      </c>
      <c r="D354" s="57">
        <v>1</v>
      </c>
      <c r="E354" s="55">
        <v>2</v>
      </c>
      <c r="F354" s="58">
        <v>2</v>
      </c>
      <c r="G354" s="225" t="s">
        <v>393</v>
      </c>
      <c r="H354" s="250">
        <v>303</v>
      </c>
      <c r="I354" s="108"/>
      <c r="J354" s="251"/>
      <c r="K354" s="108"/>
      <c r="L354" s="108"/>
      <c r="M354" s="3"/>
      <c r="N354" s="3"/>
      <c r="O354" s="3"/>
      <c r="P354" s="3"/>
      <c r="Q354" s="3"/>
    </row>
    <row r="355" spans="1:17">
      <c r="A355" s="140">
        <v>3</v>
      </c>
      <c r="B355" s="55">
        <v>3</v>
      </c>
      <c r="C355" s="56">
        <v>2</v>
      </c>
      <c r="D355" s="57">
        <v>1</v>
      </c>
      <c r="E355" s="55">
        <v>3</v>
      </c>
      <c r="F355" s="58"/>
      <c r="G355" s="225" t="s">
        <v>394</v>
      </c>
      <c r="H355" s="250">
        <v>304</v>
      </c>
      <c r="I355" s="108"/>
      <c r="J355" s="251"/>
      <c r="K355" s="108"/>
      <c r="L355" s="108"/>
      <c r="M355" s="3"/>
      <c r="N355" s="3"/>
      <c r="O355" s="3"/>
      <c r="P355" s="3"/>
      <c r="Q355" s="3"/>
    </row>
    <row r="356" spans="1:17">
      <c r="A356" s="140">
        <v>3</v>
      </c>
      <c r="B356" s="55">
        <v>3</v>
      </c>
      <c r="C356" s="56">
        <v>2</v>
      </c>
      <c r="D356" s="57">
        <v>1</v>
      </c>
      <c r="E356" s="55">
        <v>3</v>
      </c>
      <c r="F356" s="58">
        <v>1</v>
      </c>
      <c r="G356" s="225" t="s">
        <v>395</v>
      </c>
      <c r="H356" s="250">
        <v>305</v>
      </c>
      <c r="I356" s="108"/>
      <c r="J356" s="251"/>
      <c r="K356" s="108"/>
      <c r="L356" s="108"/>
      <c r="M356" s="3"/>
      <c r="N356" s="3"/>
      <c r="O356" s="3"/>
      <c r="P356" s="3"/>
      <c r="Q356" s="3"/>
    </row>
    <row r="357" spans="1:17">
      <c r="A357" s="140">
        <v>3</v>
      </c>
      <c r="B357" s="55">
        <v>3</v>
      </c>
      <c r="C357" s="56">
        <v>2</v>
      </c>
      <c r="D357" s="57">
        <v>1</v>
      </c>
      <c r="E357" s="55">
        <v>3</v>
      </c>
      <c r="F357" s="58">
        <v>2</v>
      </c>
      <c r="G357" s="225" t="s">
        <v>442</v>
      </c>
      <c r="H357" s="250">
        <v>306</v>
      </c>
      <c r="I357" s="108"/>
      <c r="J357" s="251"/>
      <c r="K357" s="108"/>
      <c r="L357" s="108"/>
      <c r="M357" s="3"/>
      <c r="N357" s="3"/>
      <c r="O357" s="3"/>
      <c r="P357" s="3"/>
      <c r="Q357" s="3"/>
    </row>
    <row r="358" spans="1:17" ht="25.5">
      <c r="A358" s="88">
        <v>3</v>
      </c>
      <c r="B358" s="88">
        <v>3</v>
      </c>
      <c r="C358" s="104">
        <v>2</v>
      </c>
      <c r="D358" s="134">
        <v>2</v>
      </c>
      <c r="E358" s="104"/>
      <c r="F358" s="106"/>
      <c r="G358" s="134" t="s">
        <v>487</v>
      </c>
      <c r="H358" s="224" t="s">
        <v>531</v>
      </c>
      <c r="I358" s="94">
        <f>I359</f>
        <v>0</v>
      </c>
      <c r="J358" s="179">
        <f>J359</f>
        <v>0</v>
      </c>
      <c r="K358" s="96">
        <f>K359</f>
        <v>0</v>
      </c>
      <c r="L358" s="96">
        <f>L359</f>
        <v>0</v>
      </c>
      <c r="M358" s="3"/>
      <c r="N358" s="3"/>
      <c r="O358" s="3"/>
      <c r="P358" s="3"/>
      <c r="Q358" s="3"/>
    </row>
    <row r="359" spans="1:17" ht="25.5">
      <c r="A359" s="79">
        <v>3</v>
      </c>
      <c r="B359" s="79">
        <v>3</v>
      </c>
      <c r="C359" s="72">
        <v>2</v>
      </c>
      <c r="D359" s="74">
        <v>2</v>
      </c>
      <c r="E359" s="72">
        <v>1</v>
      </c>
      <c r="F359" s="75"/>
      <c r="G359" s="134" t="s">
        <v>487</v>
      </c>
      <c r="H359" s="250" t="s">
        <v>532</v>
      </c>
      <c r="I359" s="77">
        <f>SUM(I360:I361)</f>
        <v>0</v>
      </c>
      <c r="J359" s="115">
        <f>SUM(J360:J361)</f>
        <v>0</v>
      </c>
      <c r="K359" s="78">
        <f>SUM(K360:K361)</f>
        <v>0</v>
      </c>
      <c r="L359" s="78">
        <f>SUM(L360:L361)</f>
        <v>0</v>
      </c>
      <c r="M359" s="3"/>
      <c r="N359" s="3"/>
      <c r="O359" s="3"/>
      <c r="P359" s="3"/>
      <c r="Q359" s="3"/>
    </row>
    <row r="360" spans="1:17" ht="25.5">
      <c r="A360" s="79">
        <v>3</v>
      </c>
      <c r="B360" s="79">
        <v>3</v>
      </c>
      <c r="C360" s="72">
        <v>2</v>
      </c>
      <c r="D360" s="74">
        <v>2</v>
      </c>
      <c r="E360" s="79">
        <v>1</v>
      </c>
      <c r="F360" s="128">
        <v>1</v>
      </c>
      <c r="G360" s="74" t="s">
        <v>533</v>
      </c>
      <c r="H360" s="224" t="s">
        <v>534</v>
      </c>
      <c r="I360" s="82"/>
      <c r="J360" s="82"/>
      <c r="K360" s="82"/>
      <c r="L360" s="82"/>
      <c r="M360" s="3"/>
      <c r="N360" s="3"/>
      <c r="O360" s="3"/>
      <c r="P360" s="3"/>
      <c r="Q360" s="3"/>
    </row>
    <row r="361" spans="1:17" ht="22.5">
      <c r="A361" s="88">
        <v>3</v>
      </c>
      <c r="B361" s="88">
        <v>3</v>
      </c>
      <c r="C361" s="89">
        <v>2</v>
      </c>
      <c r="D361" s="90">
        <v>2</v>
      </c>
      <c r="E361" s="91">
        <v>1</v>
      </c>
      <c r="F361" s="133">
        <v>2</v>
      </c>
      <c r="G361" s="91" t="s">
        <v>535</v>
      </c>
      <c r="H361" s="250" t="s">
        <v>536</v>
      </c>
      <c r="I361" s="82"/>
      <c r="J361" s="82"/>
      <c r="K361" s="82"/>
      <c r="L361" s="82"/>
      <c r="M361" s="3"/>
      <c r="N361" s="3"/>
      <c r="O361" s="3"/>
      <c r="P361" s="3"/>
      <c r="Q361" s="3"/>
    </row>
    <row r="362" spans="1:17" ht="23.25" customHeight="1">
      <c r="A362" s="79">
        <v>3</v>
      </c>
      <c r="B362" s="79">
        <v>3</v>
      </c>
      <c r="C362" s="72">
        <v>2</v>
      </c>
      <c r="D362" s="73">
        <v>3</v>
      </c>
      <c r="E362" s="74"/>
      <c r="F362" s="128"/>
      <c r="G362" s="74" t="s">
        <v>537</v>
      </c>
      <c r="H362" s="224" t="s">
        <v>538</v>
      </c>
      <c r="I362" s="77">
        <f>I364</f>
        <v>0</v>
      </c>
      <c r="J362" s="115">
        <f>J364</f>
        <v>0</v>
      </c>
      <c r="K362" s="115">
        <f>K364</f>
        <v>0</v>
      </c>
      <c r="L362" s="78">
        <f>L364</f>
        <v>0</v>
      </c>
      <c r="M362" s="3"/>
      <c r="N362" s="3"/>
      <c r="O362" s="3"/>
      <c r="P362" s="3"/>
      <c r="Q362" s="3"/>
    </row>
    <row r="363" spans="1:17" ht="15" customHeight="1">
      <c r="A363" s="305">
        <v>1</v>
      </c>
      <c r="B363" s="305"/>
      <c r="C363" s="305"/>
      <c r="D363" s="305"/>
      <c r="E363" s="305"/>
      <c r="F363" s="305"/>
      <c r="G363" s="127">
        <v>2</v>
      </c>
      <c r="H363" s="124">
        <v>3</v>
      </c>
      <c r="I363" s="100">
        <v>4</v>
      </c>
      <c r="J363" s="177">
        <v>5</v>
      </c>
      <c r="K363" s="99">
        <v>6</v>
      </c>
      <c r="L363" s="99">
        <v>7</v>
      </c>
      <c r="M363" s="3"/>
      <c r="N363" s="3"/>
      <c r="O363" s="3"/>
      <c r="P363" s="3"/>
      <c r="Q363" s="3"/>
    </row>
    <row r="364" spans="1:17" ht="21" customHeight="1">
      <c r="A364" s="79">
        <v>3</v>
      </c>
      <c r="B364" s="79">
        <v>3</v>
      </c>
      <c r="C364" s="72">
        <v>2</v>
      </c>
      <c r="D364" s="73">
        <v>3</v>
      </c>
      <c r="E364" s="74">
        <v>1</v>
      </c>
      <c r="F364" s="128"/>
      <c r="G364" s="74" t="s">
        <v>537</v>
      </c>
      <c r="H364" s="250" t="s">
        <v>539</v>
      </c>
      <c r="I364" s="77">
        <f>I365+I366</f>
        <v>0</v>
      </c>
      <c r="J364" s="77">
        <f>J365+J366</f>
        <v>0</v>
      </c>
      <c r="K364" s="77">
        <f>K365+K366</f>
        <v>0</v>
      </c>
      <c r="L364" s="77">
        <f>L365+L366</f>
        <v>0</v>
      </c>
      <c r="M364" s="3"/>
      <c r="N364" s="3"/>
      <c r="O364" s="3"/>
      <c r="P364" s="3"/>
      <c r="Q364" s="3"/>
    </row>
    <row r="365" spans="1:17" ht="28.5" customHeight="1">
      <c r="A365" s="79">
        <v>3</v>
      </c>
      <c r="B365" s="79">
        <v>3</v>
      </c>
      <c r="C365" s="72">
        <v>2</v>
      </c>
      <c r="D365" s="73">
        <v>3</v>
      </c>
      <c r="E365" s="74">
        <v>1</v>
      </c>
      <c r="F365" s="128">
        <v>1</v>
      </c>
      <c r="G365" s="74" t="s">
        <v>540</v>
      </c>
      <c r="H365" s="224" t="s">
        <v>541</v>
      </c>
      <c r="I365" s="139"/>
      <c r="J365" s="139"/>
      <c r="K365" s="139"/>
      <c r="L365" s="159"/>
      <c r="M365" s="3"/>
      <c r="N365" s="3"/>
      <c r="O365" s="3"/>
      <c r="P365" s="3"/>
      <c r="Q365" s="3"/>
    </row>
    <row r="366" spans="1:17" ht="27.75" customHeight="1">
      <c r="A366" s="79">
        <v>3</v>
      </c>
      <c r="B366" s="79">
        <v>3</v>
      </c>
      <c r="C366" s="72">
        <v>2</v>
      </c>
      <c r="D366" s="73">
        <v>3</v>
      </c>
      <c r="E366" s="74">
        <v>1</v>
      </c>
      <c r="F366" s="128">
        <v>2</v>
      </c>
      <c r="G366" s="74" t="s">
        <v>500</v>
      </c>
      <c r="H366" s="250" t="s">
        <v>542</v>
      </c>
      <c r="I366" s="82"/>
      <c r="J366" s="82"/>
      <c r="K366" s="82"/>
      <c r="L366" s="82"/>
      <c r="M366" s="3"/>
      <c r="N366" s="3"/>
      <c r="O366" s="3"/>
      <c r="P366" s="3"/>
      <c r="Q366" s="3"/>
    </row>
    <row r="367" spans="1:17" ht="21.75">
      <c r="A367" s="79">
        <v>3</v>
      </c>
      <c r="B367" s="79">
        <v>3</v>
      </c>
      <c r="C367" s="72">
        <v>2</v>
      </c>
      <c r="D367" s="73">
        <v>4</v>
      </c>
      <c r="E367" s="73"/>
      <c r="F367" s="75"/>
      <c r="G367" s="73" t="s">
        <v>502</v>
      </c>
      <c r="H367" s="219" t="s">
        <v>543</v>
      </c>
      <c r="I367" s="77">
        <f>I368</f>
        <v>0</v>
      </c>
      <c r="J367" s="115">
        <f>J368</f>
        <v>0</v>
      </c>
      <c r="K367" s="115">
        <f>K368</f>
        <v>0</v>
      </c>
      <c r="L367" s="78">
        <f>L368</f>
        <v>0</v>
      </c>
      <c r="M367" s="3"/>
      <c r="N367" s="3"/>
      <c r="O367" s="3"/>
      <c r="P367" s="3"/>
      <c r="Q367" s="3"/>
    </row>
    <row r="368" spans="1:17" ht="22.5">
      <c r="A368" s="98">
        <v>3</v>
      </c>
      <c r="B368" s="98">
        <v>3</v>
      </c>
      <c r="C368" s="67">
        <v>2</v>
      </c>
      <c r="D368" s="65">
        <v>4</v>
      </c>
      <c r="E368" s="65">
        <v>1</v>
      </c>
      <c r="F368" s="68"/>
      <c r="G368" s="73" t="s">
        <v>502</v>
      </c>
      <c r="H368" s="252" t="s">
        <v>544</v>
      </c>
      <c r="I368" s="112">
        <f>SUM(I369:I370)</f>
        <v>0</v>
      </c>
      <c r="J368" s="113">
        <f>SUM(J369:J370)</f>
        <v>0</v>
      </c>
      <c r="K368" s="113">
        <f>SUM(K369:K370)</f>
        <v>0</v>
      </c>
      <c r="L368" s="114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79">
        <v>3</v>
      </c>
      <c r="B369" s="79">
        <v>3</v>
      </c>
      <c r="C369" s="72">
        <v>2</v>
      </c>
      <c r="D369" s="73">
        <v>4</v>
      </c>
      <c r="E369" s="73">
        <v>1</v>
      </c>
      <c r="F369" s="75">
        <v>1</v>
      </c>
      <c r="G369" s="73" t="s">
        <v>545</v>
      </c>
      <c r="H369" s="219" t="s">
        <v>546</v>
      </c>
      <c r="I369" s="82"/>
      <c r="J369" s="82"/>
      <c r="K369" s="82"/>
      <c r="L369" s="82"/>
      <c r="M369" s="3"/>
      <c r="N369" s="3"/>
      <c r="O369" s="3"/>
      <c r="P369" s="3"/>
      <c r="Q369" s="3"/>
    </row>
    <row r="370" spans="1:17" ht="22.5">
      <c r="A370" s="79">
        <v>3</v>
      </c>
      <c r="B370" s="79">
        <v>3</v>
      </c>
      <c r="C370" s="72">
        <v>2</v>
      </c>
      <c r="D370" s="73">
        <v>4</v>
      </c>
      <c r="E370" s="73">
        <v>1</v>
      </c>
      <c r="F370" s="75">
        <v>2</v>
      </c>
      <c r="G370" s="73" t="s">
        <v>547</v>
      </c>
      <c r="H370" s="252" t="s">
        <v>548</v>
      </c>
      <c r="I370" s="82"/>
      <c r="J370" s="82"/>
      <c r="K370" s="82"/>
      <c r="L370" s="82"/>
      <c r="M370" s="3"/>
      <c r="N370" s="3"/>
      <c r="O370" s="3"/>
      <c r="P370" s="3"/>
      <c r="Q370" s="3"/>
    </row>
    <row r="371" spans="1:17" ht="25.5">
      <c r="A371" s="79">
        <v>3</v>
      </c>
      <c r="B371" s="79">
        <v>3</v>
      </c>
      <c r="C371" s="72">
        <v>2</v>
      </c>
      <c r="D371" s="73">
        <v>5</v>
      </c>
      <c r="E371" s="73"/>
      <c r="F371" s="75"/>
      <c r="G371" s="73" t="s">
        <v>549</v>
      </c>
      <c r="H371" s="219" t="s">
        <v>550</v>
      </c>
      <c r="I371" s="77">
        <f t="shared" ref="I371:L372" si="29">I372</f>
        <v>0</v>
      </c>
      <c r="J371" s="115">
        <f t="shared" si="29"/>
        <v>0</v>
      </c>
      <c r="K371" s="115">
        <f t="shared" si="29"/>
        <v>0</v>
      </c>
      <c r="L371" s="78">
        <f t="shared" si="29"/>
        <v>0</v>
      </c>
      <c r="M371" s="3"/>
      <c r="N371" s="3"/>
      <c r="O371" s="3"/>
      <c r="P371" s="3"/>
      <c r="Q371" s="3"/>
    </row>
    <row r="372" spans="1:17" ht="25.5">
      <c r="A372" s="98">
        <v>3</v>
      </c>
      <c r="B372" s="98">
        <v>3</v>
      </c>
      <c r="C372" s="67">
        <v>2</v>
      </c>
      <c r="D372" s="65">
        <v>5</v>
      </c>
      <c r="E372" s="65">
        <v>1</v>
      </c>
      <c r="F372" s="68"/>
      <c r="G372" s="73" t="s">
        <v>549</v>
      </c>
      <c r="H372" s="252" t="s">
        <v>551</v>
      </c>
      <c r="I372" s="112">
        <f t="shared" si="29"/>
        <v>0</v>
      </c>
      <c r="J372" s="113">
        <f t="shared" si="29"/>
        <v>0</v>
      </c>
      <c r="K372" s="113">
        <f t="shared" si="29"/>
        <v>0</v>
      </c>
      <c r="L372" s="114">
        <f t="shared" si="29"/>
        <v>0</v>
      </c>
      <c r="M372" s="3"/>
      <c r="N372" s="3"/>
      <c r="O372" s="3"/>
      <c r="P372" s="3"/>
      <c r="Q372" s="3"/>
    </row>
    <row r="373" spans="1:17" ht="25.5">
      <c r="A373" s="79">
        <v>3</v>
      </c>
      <c r="B373" s="79">
        <v>3</v>
      </c>
      <c r="C373" s="72">
        <v>2</v>
      </c>
      <c r="D373" s="73">
        <v>5</v>
      </c>
      <c r="E373" s="73">
        <v>1</v>
      </c>
      <c r="F373" s="75">
        <v>1</v>
      </c>
      <c r="G373" s="73" t="s">
        <v>549</v>
      </c>
      <c r="H373" s="219" t="s">
        <v>552</v>
      </c>
      <c r="I373" s="139"/>
      <c r="J373" s="139"/>
      <c r="K373" s="139"/>
      <c r="L373" s="159"/>
      <c r="M373" s="3"/>
      <c r="N373" s="3"/>
      <c r="O373" s="3"/>
      <c r="P373" s="3"/>
      <c r="Q373" s="3"/>
    </row>
    <row r="374" spans="1:17" ht="25.5" customHeight="1">
      <c r="A374" s="79">
        <v>3</v>
      </c>
      <c r="B374" s="79">
        <v>3</v>
      </c>
      <c r="C374" s="72">
        <v>2</v>
      </c>
      <c r="D374" s="73">
        <v>6</v>
      </c>
      <c r="E374" s="73"/>
      <c r="F374" s="75"/>
      <c r="G374" s="73" t="s">
        <v>163</v>
      </c>
      <c r="H374" s="252" t="s">
        <v>553</v>
      </c>
      <c r="I374" s="77">
        <f t="shared" ref="I374:L375" si="30">I375</f>
        <v>0</v>
      </c>
      <c r="J374" s="115">
        <f t="shared" si="30"/>
        <v>0</v>
      </c>
      <c r="K374" s="115">
        <f t="shared" si="30"/>
        <v>0</v>
      </c>
      <c r="L374" s="78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79">
        <v>3</v>
      </c>
      <c r="B375" s="79">
        <v>3</v>
      </c>
      <c r="C375" s="72">
        <v>2</v>
      </c>
      <c r="D375" s="73">
        <v>6</v>
      </c>
      <c r="E375" s="73">
        <v>1</v>
      </c>
      <c r="F375" s="75"/>
      <c r="G375" s="73" t="s">
        <v>163</v>
      </c>
      <c r="H375" s="219" t="s">
        <v>554</v>
      </c>
      <c r="I375" s="77">
        <f t="shared" si="30"/>
        <v>0</v>
      </c>
      <c r="J375" s="115">
        <f t="shared" si="30"/>
        <v>0</v>
      </c>
      <c r="K375" s="115">
        <f t="shared" si="30"/>
        <v>0</v>
      </c>
      <c r="L375" s="78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88">
        <v>3</v>
      </c>
      <c r="B376" s="88">
        <v>3</v>
      </c>
      <c r="C376" s="89">
        <v>2</v>
      </c>
      <c r="D376" s="90">
        <v>6</v>
      </c>
      <c r="E376" s="90">
        <v>1</v>
      </c>
      <c r="F376" s="92">
        <v>1</v>
      </c>
      <c r="G376" s="90" t="s">
        <v>163</v>
      </c>
      <c r="H376" s="252" t="s">
        <v>555</v>
      </c>
      <c r="I376" s="139"/>
      <c r="J376" s="139"/>
      <c r="K376" s="139"/>
      <c r="L376" s="159"/>
      <c r="M376" s="3"/>
      <c r="N376" s="3"/>
      <c r="O376" s="3"/>
      <c r="P376" s="3"/>
      <c r="Q376" s="3"/>
    </row>
    <row r="377" spans="1:17" ht="24.75" customHeight="1">
      <c r="A377" s="79">
        <v>3</v>
      </c>
      <c r="B377" s="79">
        <v>3</v>
      </c>
      <c r="C377" s="72">
        <v>2</v>
      </c>
      <c r="D377" s="73">
        <v>7</v>
      </c>
      <c r="E377" s="73"/>
      <c r="F377" s="75"/>
      <c r="G377" s="73" t="s">
        <v>556</v>
      </c>
      <c r="H377" s="219" t="s">
        <v>557</v>
      </c>
      <c r="I377" s="77">
        <f t="shared" ref="I377:L378" si="31">I378</f>
        <v>0</v>
      </c>
      <c r="J377" s="115">
        <f t="shared" si="31"/>
        <v>0</v>
      </c>
      <c r="K377" s="115">
        <f t="shared" si="31"/>
        <v>0</v>
      </c>
      <c r="L377" s="78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88">
        <v>3</v>
      </c>
      <c r="B378" s="88">
        <v>3</v>
      </c>
      <c r="C378" s="89">
        <v>2</v>
      </c>
      <c r="D378" s="90">
        <v>7</v>
      </c>
      <c r="E378" s="90">
        <v>1</v>
      </c>
      <c r="F378" s="92"/>
      <c r="G378" s="73" t="s">
        <v>556</v>
      </c>
      <c r="H378" s="252" t="s">
        <v>558</v>
      </c>
      <c r="I378" s="78">
        <f t="shared" si="31"/>
        <v>0</v>
      </c>
      <c r="J378" s="115">
        <f t="shared" si="31"/>
        <v>0</v>
      </c>
      <c r="K378" s="115">
        <f t="shared" si="31"/>
        <v>0</v>
      </c>
      <c r="L378" s="78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79">
        <v>3</v>
      </c>
      <c r="B379" s="79">
        <v>3</v>
      </c>
      <c r="C379" s="72">
        <v>2</v>
      </c>
      <c r="D379" s="73">
        <v>7</v>
      </c>
      <c r="E379" s="73">
        <v>1</v>
      </c>
      <c r="F379" s="75">
        <v>1</v>
      </c>
      <c r="G379" s="73" t="s">
        <v>559</v>
      </c>
      <c r="H379" s="219" t="s">
        <v>560</v>
      </c>
      <c r="I379" s="139"/>
      <c r="J379" s="139"/>
      <c r="K379" s="139"/>
      <c r="L379" s="159"/>
      <c r="M379" s="3"/>
      <c r="N379" s="3"/>
      <c r="O379" s="3"/>
      <c r="P379" s="3"/>
      <c r="Q379" s="3"/>
    </row>
    <row r="380" spans="1:17" ht="30" customHeight="1">
      <c r="A380" s="140">
        <v>3</v>
      </c>
      <c r="B380" s="140">
        <v>3</v>
      </c>
      <c r="C380" s="55">
        <v>2</v>
      </c>
      <c r="D380" s="56">
        <v>7</v>
      </c>
      <c r="E380" s="56">
        <v>1</v>
      </c>
      <c r="F380" s="58">
        <v>2</v>
      </c>
      <c r="G380" s="56" t="s">
        <v>561</v>
      </c>
      <c r="H380" s="252">
        <v>328</v>
      </c>
      <c r="I380" s="139"/>
      <c r="J380" s="253"/>
      <c r="K380" s="253"/>
      <c r="L380" s="159"/>
      <c r="M380" s="3"/>
      <c r="N380" s="3"/>
      <c r="O380" s="3"/>
      <c r="P380" s="3"/>
      <c r="Q380" s="3"/>
    </row>
    <row r="381" spans="1:17" ht="18.75" customHeight="1">
      <c r="A381" s="180"/>
      <c r="B381" s="180"/>
      <c r="C381" s="181"/>
      <c r="D381" s="182"/>
      <c r="E381" s="183"/>
      <c r="F381" s="184"/>
      <c r="G381" s="185" t="s">
        <v>173</v>
      </c>
      <c r="H381" s="252" t="s">
        <v>562</v>
      </c>
      <c r="I381" s="186">
        <f>SUM(I30+I182)</f>
        <v>0</v>
      </c>
      <c r="J381" s="187">
        <f>SUM(J30+J182)</f>
        <v>0</v>
      </c>
      <c r="K381" s="187">
        <f>SUM(K30+K182)</f>
        <v>0</v>
      </c>
      <c r="L381" s="188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189"/>
      <c r="B384" s="190"/>
      <c r="C384" s="190"/>
      <c r="D384" s="191"/>
      <c r="E384" s="191"/>
      <c r="F384" s="191"/>
      <c r="G384" s="192"/>
      <c r="H384" s="193"/>
      <c r="I384" s="3"/>
      <c r="J384" s="3"/>
      <c r="K384" s="194"/>
      <c r="L384" s="194"/>
      <c r="M384" s="3"/>
      <c r="N384" s="3"/>
      <c r="O384" s="3"/>
      <c r="P384" s="3"/>
      <c r="Q384" s="3"/>
    </row>
    <row r="385" spans="1:17" ht="18.75">
      <c r="A385" s="195"/>
      <c r="B385" s="196"/>
      <c r="C385" s="196"/>
      <c r="D385" s="197" t="s">
        <v>174</v>
      </c>
      <c r="E385" s="198"/>
      <c r="F385" s="198"/>
      <c r="G385" s="198"/>
      <c r="H385" s="198"/>
      <c r="I385" s="199" t="s">
        <v>175</v>
      </c>
      <c r="J385" s="3"/>
      <c r="K385" s="304" t="s">
        <v>176</v>
      </c>
      <c r="L385" s="304"/>
      <c r="M385" s="3"/>
      <c r="N385" s="3"/>
      <c r="O385" s="3"/>
      <c r="P385" s="3"/>
      <c r="Q385" s="3"/>
    </row>
    <row r="386" spans="1:17">
      <c r="B386" s="3"/>
      <c r="C386" s="3"/>
      <c r="D386" s="3"/>
      <c r="E386" s="3"/>
      <c r="F386" s="4"/>
      <c r="G386" s="3"/>
      <c r="H386" s="3"/>
      <c r="I386" s="201"/>
      <c r="J386" s="3"/>
      <c r="K386" s="201"/>
      <c r="L386" s="201"/>
      <c r="M386" s="3"/>
      <c r="N386" s="3"/>
      <c r="O386" s="3"/>
      <c r="P386" s="3"/>
      <c r="Q386" s="3"/>
    </row>
    <row r="387" spans="1:17">
      <c r="B387" s="3"/>
      <c r="C387" s="3"/>
      <c r="D387" s="194"/>
      <c r="E387" s="194"/>
      <c r="F387" s="202"/>
      <c r="G387" s="194"/>
      <c r="H387" s="3"/>
      <c r="I387" s="201"/>
      <c r="J387" s="3"/>
      <c r="K387" s="203"/>
      <c r="L387" s="203"/>
      <c r="M387" s="3"/>
      <c r="N387" s="3"/>
      <c r="O387" s="3"/>
      <c r="P387" s="3"/>
      <c r="Q387" s="3"/>
    </row>
    <row r="388" spans="1:17" ht="18.75">
      <c r="A388" s="204"/>
      <c r="B388" s="19"/>
      <c r="C388" s="19"/>
      <c r="D388" s="303" t="s">
        <v>177</v>
      </c>
      <c r="E388" s="303"/>
      <c r="F388" s="303"/>
      <c r="G388" s="303"/>
      <c r="H388" s="205"/>
      <c r="I388" s="199" t="s">
        <v>175</v>
      </c>
      <c r="J388" s="19"/>
      <c r="K388" s="304" t="s">
        <v>176</v>
      </c>
      <c r="L388" s="304"/>
      <c r="M388" s="3"/>
      <c r="N388" s="3"/>
      <c r="O388" s="3"/>
      <c r="P388" s="3"/>
      <c r="Q388" s="3"/>
    </row>
  </sheetData>
  <customSheetViews>
    <customSheetView guid="{11E0A2C6-2878-4C07-9982-990334AE1545}" showPageBreaks="1" zeroValues="0" hiddenColumns="1" state="hidden" topLeftCell="A40">
      <selection activeCell="I64" sqref="I64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</customSheetViews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90:F90"/>
    <mergeCell ref="A135:F135"/>
    <mergeCell ref="A179:F179"/>
    <mergeCell ref="D388:G388"/>
    <mergeCell ref="K388:L388"/>
    <mergeCell ref="A217:F217"/>
    <mergeCell ref="A264:F264"/>
    <mergeCell ref="A310:F310"/>
    <mergeCell ref="A363:F363"/>
    <mergeCell ref="K385:L385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2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5"/>
  <sheetViews>
    <sheetView showZeros="0" tabSelected="1" topLeftCell="A349" zoomScaleNormal="100" workbookViewId="0">
      <selection activeCell="K368" sqref="K36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570312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025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6" t="s">
        <v>181</v>
      </c>
      <c r="K1" s="206"/>
      <c r="L1" s="206"/>
      <c r="M1" s="15"/>
      <c r="N1" s="28"/>
      <c r="O1" s="28"/>
      <c r="P1" s="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6"/>
      <c r="I2" s="9"/>
      <c r="J2" s="206" t="s">
        <v>182</v>
      </c>
      <c r="K2" s="206"/>
      <c r="L2" s="206"/>
      <c r="M2" s="15"/>
      <c r="N2" s="28"/>
      <c r="O2" s="28"/>
      <c r="P2" s="2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0"/>
      <c r="I3" s="6"/>
      <c r="J3" s="206" t="s">
        <v>183</v>
      </c>
      <c r="K3" s="206"/>
      <c r="L3" s="206"/>
      <c r="M3" s="15"/>
      <c r="N3" s="28"/>
      <c r="O3" s="28"/>
      <c r="P3" s="2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1" t="s">
        <v>1</v>
      </c>
      <c r="H4" s="6"/>
      <c r="I4" s="9"/>
      <c r="J4" s="206" t="s">
        <v>184</v>
      </c>
      <c r="K4" s="206"/>
      <c r="L4" s="206"/>
      <c r="M4" s="15"/>
      <c r="N4" s="12"/>
      <c r="O4" s="12"/>
      <c r="P4" s="2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3"/>
      <c r="I5" s="9"/>
      <c r="J5" s="206" t="s">
        <v>563</v>
      </c>
      <c r="K5" s="206"/>
      <c r="L5" s="206"/>
      <c r="M5" s="15"/>
      <c r="N5" s="28"/>
      <c r="O5" s="28"/>
      <c r="P5" s="28"/>
      <c r="Q5" s="2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06" t="s">
        <v>564</v>
      </c>
      <c r="H6" s="206"/>
      <c r="I6" s="206"/>
      <c r="J6" s="254"/>
      <c r="K6" s="254"/>
      <c r="L6" s="14"/>
      <c r="M6" s="1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4" t="s">
        <v>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6"/>
      <c r="B8" s="17"/>
      <c r="C8" s="17"/>
      <c r="D8" s="17"/>
      <c r="E8" s="17"/>
      <c r="F8" s="17"/>
      <c r="G8" s="325" t="s">
        <v>3</v>
      </c>
      <c r="H8" s="325"/>
      <c r="I8" s="325"/>
      <c r="J8" s="325"/>
      <c r="K8" s="325"/>
      <c r="L8" s="17"/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0" t="s">
        <v>565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15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0" t="s">
        <v>566</v>
      </c>
      <c r="H10" s="330"/>
      <c r="I10" s="330"/>
      <c r="J10" s="330"/>
      <c r="K10" s="330"/>
      <c r="M10" s="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19" t="s">
        <v>7</v>
      </c>
      <c r="H11" s="319"/>
      <c r="I11" s="319"/>
      <c r="J11" s="319"/>
      <c r="K11" s="3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0" t="s">
        <v>8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567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21" t="s">
        <v>10</v>
      </c>
      <c r="H16" s="321"/>
      <c r="I16" s="321"/>
      <c r="J16" s="321"/>
      <c r="K16" s="321"/>
      <c r="M16" s="3"/>
      <c r="N16" s="3"/>
      <c r="O16" s="3"/>
      <c r="P16" s="3"/>
    </row>
    <row r="17" spans="1:17">
      <c r="A17" s="19"/>
      <c r="B17" s="9"/>
      <c r="C17" s="9"/>
      <c r="D17" s="9"/>
      <c r="E17" s="327" t="s">
        <v>568</v>
      </c>
      <c r="F17" s="327"/>
      <c r="G17" s="327"/>
      <c r="H17" s="327"/>
      <c r="I17" s="327"/>
      <c r="J17" s="327"/>
      <c r="K17" s="327"/>
      <c r="L17" s="9"/>
      <c r="M17" s="3"/>
      <c r="N17" s="3"/>
      <c r="O17" s="3"/>
      <c r="P17" s="3"/>
    </row>
    <row r="18" spans="1:17" ht="12" customHeight="1">
      <c r="A18" s="309" t="s">
        <v>15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21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2"/>
      <c r="K19" s="23"/>
      <c r="L19" s="24" t="s">
        <v>11</v>
      </c>
      <c r="M19" s="21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5" t="s">
        <v>12</v>
      </c>
      <c r="K20" s="26"/>
      <c r="L20" s="27"/>
      <c r="M20" s="21"/>
      <c r="N20" s="3"/>
      <c r="O20" s="3"/>
      <c r="P20" s="3"/>
    </row>
    <row r="21" spans="1:17" ht="12" customHeight="1">
      <c r="A21" s="3"/>
      <c r="B21" s="3"/>
      <c r="C21" s="3"/>
      <c r="D21" s="3"/>
      <c r="E21" s="28"/>
      <c r="F21" s="18"/>
      <c r="H21" s="3"/>
      <c r="I21" s="29"/>
      <c r="J21" s="29"/>
      <c r="K21" s="30" t="s">
        <v>13</v>
      </c>
      <c r="L21" s="255">
        <v>1030000</v>
      </c>
      <c r="M21" s="21"/>
      <c r="N21" s="3"/>
      <c r="O21" s="3"/>
      <c r="P21" s="3"/>
    </row>
    <row r="22" spans="1:17" ht="12.75" customHeight="1">
      <c r="A22" s="3"/>
      <c r="B22" s="3"/>
      <c r="C22" s="326"/>
      <c r="D22" s="326"/>
      <c r="E22" s="326"/>
      <c r="F22" s="326"/>
      <c r="G22" s="326"/>
      <c r="H22" s="326"/>
      <c r="I22" s="326"/>
      <c r="J22" s="19"/>
      <c r="K22" s="30" t="s">
        <v>14</v>
      </c>
      <c r="L22" s="33">
        <v>190648777</v>
      </c>
      <c r="M22" s="21"/>
      <c r="N22" s="3"/>
      <c r="O22" s="3"/>
      <c r="P22" s="3"/>
    </row>
    <row r="23" spans="1:17" ht="12" customHeight="1">
      <c r="A23" s="3"/>
      <c r="B23" s="3"/>
      <c r="C23" s="19"/>
      <c r="D23" s="19"/>
      <c r="E23" s="19"/>
      <c r="F23" s="19"/>
      <c r="G23" s="18"/>
      <c r="H23" s="32"/>
      <c r="I23" s="19"/>
      <c r="J23" s="34" t="s">
        <v>16</v>
      </c>
      <c r="K23" s="35"/>
      <c r="L23" s="255" t="s">
        <v>569</v>
      </c>
      <c r="M23" s="21"/>
      <c r="N23" s="3"/>
      <c r="O23" s="3"/>
      <c r="P23" s="3"/>
    </row>
    <row r="24" spans="1:17" ht="12.75" customHeight="1">
      <c r="A24" s="3"/>
      <c r="B24" s="3"/>
      <c r="C24" s="19"/>
      <c r="D24" s="19"/>
      <c r="E24" s="19"/>
      <c r="F24" s="19"/>
      <c r="G24" s="36" t="s">
        <v>17</v>
      </c>
      <c r="H24" s="37"/>
      <c r="I24" s="38"/>
      <c r="J24" s="39"/>
      <c r="K24" s="31"/>
      <c r="L24" s="255" t="s">
        <v>570</v>
      </c>
      <c r="M24" s="21"/>
      <c r="N24" s="3"/>
      <c r="O24" s="3"/>
      <c r="P24" s="3"/>
    </row>
    <row r="25" spans="1:17" ht="13.5" customHeight="1">
      <c r="A25" s="3"/>
      <c r="B25" s="3"/>
      <c r="C25" s="19"/>
      <c r="D25" s="19"/>
      <c r="E25" s="19"/>
      <c r="F25" s="19"/>
      <c r="G25" s="311" t="s">
        <v>18</v>
      </c>
      <c r="H25" s="311"/>
      <c r="I25" s="256" t="s">
        <v>571</v>
      </c>
      <c r="J25" s="257" t="s">
        <v>572</v>
      </c>
      <c r="K25" s="258" t="s">
        <v>572</v>
      </c>
      <c r="L25" s="258" t="s">
        <v>572</v>
      </c>
      <c r="M25" s="21"/>
      <c r="N25" s="3"/>
      <c r="O25" s="3"/>
      <c r="P25" s="3"/>
    </row>
    <row r="26" spans="1:17" ht="14.25" customHeight="1">
      <c r="A26" s="42"/>
      <c r="B26" s="42"/>
      <c r="C26" s="42"/>
      <c r="D26" s="42"/>
      <c r="E26" s="42"/>
      <c r="F26" s="43"/>
      <c r="G26" s="44"/>
      <c r="H26" s="3"/>
      <c r="I26" s="44"/>
      <c r="J26" s="44"/>
      <c r="K26" s="45"/>
      <c r="L26" s="46" t="s">
        <v>186</v>
      </c>
      <c r="M26" s="47"/>
      <c r="N26" s="3"/>
      <c r="O26" s="3"/>
      <c r="P26" s="3"/>
    </row>
    <row r="27" spans="1:17" ht="24" customHeight="1">
      <c r="A27" s="329" t="s">
        <v>20</v>
      </c>
      <c r="B27" s="329"/>
      <c r="C27" s="329"/>
      <c r="D27" s="329"/>
      <c r="E27" s="329"/>
      <c r="F27" s="329"/>
      <c r="G27" s="313" t="s">
        <v>21</v>
      </c>
      <c r="H27" s="314" t="s">
        <v>22</v>
      </c>
      <c r="I27" s="315" t="s">
        <v>23</v>
      </c>
      <c r="J27" s="315"/>
      <c r="K27" s="316" t="s">
        <v>24</v>
      </c>
      <c r="L27" s="317" t="s">
        <v>25</v>
      </c>
      <c r="M27" s="47"/>
      <c r="N27" s="3"/>
      <c r="O27" s="3"/>
      <c r="P27" s="3"/>
    </row>
    <row r="28" spans="1:17" ht="46.5" customHeight="1">
      <c r="A28" s="329"/>
      <c r="B28" s="329"/>
      <c r="C28" s="329"/>
      <c r="D28" s="329"/>
      <c r="E28" s="329"/>
      <c r="F28" s="329"/>
      <c r="G28" s="313"/>
      <c r="H28" s="314"/>
      <c r="I28" s="48" t="s">
        <v>26</v>
      </c>
      <c r="J28" s="49" t="s">
        <v>27</v>
      </c>
      <c r="K28" s="316"/>
      <c r="L28" s="317"/>
      <c r="M28" s="3"/>
      <c r="N28" s="3"/>
      <c r="O28" s="3"/>
      <c r="P28" s="3"/>
      <c r="Q28" s="3"/>
    </row>
    <row r="29" spans="1:17" ht="11.25" customHeight="1">
      <c r="A29" s="306" t="s">
        <v>28</v>
      </c>
      <c r="B29" s="306"/>
      <c r="C29" s="306"/>
      <c r="D29" s="306"/>
      <c r="E29" s="306"/>
      <c r="F29" s="306"/>
      <c r="G29" s="50">
        <v>2</v>
      </c>
      <c r="H29" s="51">
        <v>3</v>
      </c>
      <c r="I29" s="52" t="s">
        <v>29</v>
      </c>
      <c r="J29" s="53" t="s">
        <v>30</v>
      </c>
      <c r="K29" s="54">
        <v>6</v>
      </c>
      <c r="L29" s="54">
        <v>7</v>
      </c>
      <c r="M29" s="3"/>
      <c r="N29" s="3"/>
      <c r="O29" s="3"/>
      <c r="P29" s="3"/>
      <c r="Q29" s="3"/>
    </row>
    <row r="30" spans="1:17" s="63" customFormat="1" ht="14.25" customHeight="1">
      <c r="A30" s="55">
        <v>2</v>
      </c>
      <c r="B30" s="55"/>
      <c r="C30" s="56"/>
      <c r="D30" s="57"/>
      <c r="E30" s="55"/>
      <c r="F30" s="58"/>
      <c r="G30" s="57" t="s">
        <v>31</v>
      </c>
      <c r="H30" s="124">
        <v>1</v>
      </c>
      <c r="I30" s="60">
        <f>SUM(I31+I42+I61+I82+I89+I109+I131+I150+I160)</f>
        <v>131000</v>
      </c>
      <c r="J30" s="60">
        <f>SUM(J31+J42+J61+J82+J89+J109+J131+J150+J160)</f>
        <v>31500</v>
      </c>
      <c r="K30" s="259">
        <f>SUM(K31+K42+K55+K61+K82+K89+K109+K131+K150+K160)</f>
        <v>31500</v>
      </c>
      <c r="L30" s="260">
        <f>SUM(L31+L42+L61+L82+L89+L109+L131+L150+L160)</f>
        <v>22571.93</v>
      </c>
      <c r="M30" s="62"/>
      <c r="N30" s="62"/>
      <c r="O30" s="62"/>
      <c r="P30" s="62"/>
      <c r="Q30" s="62"/>
    </row>
    <row r="31" spans="1:17" ht="16.5" customHeight="1">
      <c r="A31" s="55">
        <v>2</v>
      </c>
      <c r="B31" s="64">
        <v>1</v>
      </c>
      <c r="C31" s="65"/>
      <c r="D31" s="66"/>
      <c r="E31" s="67"/>
      <c r="F31" s="68"/>
      <c r="G31" s="155" t="s">
        <v>32</v>
      </c>
      <c r="H31" s="124">
        <v>2</v>
      </c>
      <c r="I31" s="60">
        <f>SUM(I32+I38)</f>
        <v>0</v>
      </c>
      <c r="J31" s="60">
        <f>SUM(J32+J38)</f>
        <v>0</v>
      </c>
      <c r="K31" s="261">
        <f>SUM(K32+K38)</f>
        <v>0</v>
      </c>
      <c r="L31" s="262">
        <f>SUM(L32+L38)</f>
        <v>0</v>
      </c>
      <c r="M31" s="3"/>
      <c r="N31" s="3"/>
      <c r="O31" s="3"/>
      <c r="P31" s="3"/>
      <c r="Q31" s="3"/>
    </row>
    <row r="32" spans="1:17" ht="14.25" customHeight="1">
      <c r="A32" s="72">
        <v>2</v>
      </c>
      <c r="B32" s="72">
        <v>1</v>
      </c>
      <c r="C32" s="73">
        <v>1</v>
      </c>
      <c r="D32" s="74"/>
      <c r="E32" s="72"/>
      <c r="F32" s="75"/>
      <c r="G32" s="136" t="s">
        <v>33</v>
      </c>
      <c r="H32" s="124">
        <v>3</v>
      </c>
      <c r="I32" s="77">
        <f>SUM(I33)</f>
        <v>0</v>
      </c>
      <c r="J32" s="77">
        <f>SUM(J33)</f>
        <v>0</v>
      </c>
      <c r="K32" s="263">
        <f>SUM(K33)</f>
        <v>0</v>
      </c>
      <c r="L32" s="264">
        <f>SUM(L33)</f>
        <v>0</v>
      </c>
      <c r="M32" s="3"/>
      <c r="N32" s="3"/>
      <c r="O32" s="3"/>
      <c r="P32" s="3"/>
      <c r="Q32" s="265"/>
    </row>
    <row r="33" spans="1:19" ht="13.5" customHeight="1">
      <c r="A33" s="79">
        <v>2</v>
      </c>
      <c r="B33" s="72">
        <v>1</v>
      </c>
      <c r="C33" s="73">
        <v>1</v>
      </c>
      <c r="D33" s="74">
        <v>1</v>
      </c>
      <c r="E33" s="72"/>
      <c r="F33" s="75"/>
      <c r="G33" s="74" t="s">
        <v>33</v>
      </c>
      <c r="H33" s="124">
        <v>4</v>
      </c>
      <c r="I33" s="60">
        <f>SUM(I34+I36)</f>
        <v>0</v>
      </c>
      <c r="J33" s="60">
        <f t="shared" ref="J33:L34" si="0">SUM(J34)</f>
        <v>0</v>
      </c>
      <c r="K33" s="260">
        <f t="shared" si="0"/>
        <v>0</v>
      </c>
      <c r="L33" s="260">
        <f t="shared" si="0"/>
        <v>0</v>
      </c>
      <c r="M33" s="3"/>
      <c r="N33" s="3"/>
      <c r="O33" s="3"/>
      <c r="P33" s="3"/>
      <c r="Q33" s="265"/>
      <c r="R33" s="265"/>
    </row>
    <row r="34" spans="1:19" ht="14.25" customHeight="1">
      <c r="A34" s="79">
        <v>2</v>
      </c>
      <c r="B34" s="72">
        <v>1</v>
      </c>
      <c r="C34" s="73">
        <v>1</v>
      </c>
      <c r="D34" s="74">
        <v>1</v>
      </c>
      <c r="E34" s="72">
        <v>1</v>
      </c>
      <c r="F34" s="75"/>
      <c r="G34" s="74" t="s">
        <v>35</v>
      </c>
      <c r="H34" s="124">
        <v>5</v>
      </c>
      <c r="I34" s="78">
        <f>SUM(I35)</f>
        <v>0</v>
      </c>
      <c r="J34" s="78">
        <f t="shared" si="0"/>
        <v>0</v>
      </c>
      <c r="K34" s="263">
        <f t="shared" si="0"/>
        <v>0</v>
      </c>
      <c r="L34" s="263">
        <f t="shared" si="0"/>
        <v>0</v>
      </c>
      <c r="M34" s="3"/>
      <c r="N34" s="3"/>
      <c r="O34" s="3"/>
      <c r="P34" s="3"/>
      <c r="Q34" s="265"/>
      <c r="R34" s="265"/>
    </row>
    <row r="35" spans="1:19" ht="14.25" customHeight="1">
      <c r="A35" s="79">
        <v>2</v>
      </c>
      <c r="B35" s="72">
        <v>1</v>
      </c>
      <c r="C35" s="73">
        <v>1</v>
      </c>
      <c r="D35" s="74">
        <v>1</v>
      </c>
      <c r="E35" s="72">
        <v>1</v>
      </c>
      <c r="F35" s="75">
        <v>1</v>
      </c>
      <c r="G35" s="74" t="s">
        <v>35</v>
      </c>
      <c r="H35" s="124">
        <v>6</v>
      </c>
      <c r="I35" s="80"/>
      <c r="J35" s="81"/>
      <c r="K35" s="266"/>
      <c r="L35" s="266"/>
      <c r="M35" s="3"/>
      <c r="N35" s="3"/>
      <c r="O35" s="3"/>
      <c r="P35" s="3"/>
      <c r="Q35" s="265"/>
      <c r="R35" s="265"/>
    </row>
    <row r="36" spans="1:19" ht="12.75" customHeight="1">
      <c r="A36" s="79">
        <v>2</v>
      </c>
      <c r="B36" s="72">
        <v>1</v>
      </c>
      <c r="C36" s="73">
        <v>1</v>
      </c>
      <c r="D36" s="74">
        <v>1</v>
      </c>
      <c r="E36" s="72">
        <v>2</v>
      </c>
      <c r="F36" s="75"/>
      <c r="G36" s="74" t="s">
        <v>36</v>
      </c>
      <c r="H36" s="124">
        <v>7</v>
      </c>
      <c r="I36" s="78">
        <f>I37</f>
        <v>0</v>
      </c>
      <c r="J36" s="78">
        <f>J37</f>
        <v>0</v>
      </c>
      <c r="K36" s="263">
        <f>K37</f>
        <v>0</v>
      </c>
      <c r="L36" s="263">
        <f>L37</f>
        <v>0</v>
      </c>
      <c r="M36" s="3"/>
      <c r="N36" s="3"/>
      <c r="O36" s="3"/>
      <c r="P36" s="3"/>
      <c r="Q36" s="265"/>
      <c r="R36" s="265"/>
    </row>
    <row r="37" spans="1:19" ht="12.75" customHeight="1">
      <c r="A37" s="79">
        <v>2</v>
      </c>
      <c r="B37" s="72">
        <v>1</v>
      </c>
      <c r="C37" s="73">
        <v>1</v>
      </c>
      <c r="D37" s="74">
        <v>1</v>
      </c>
      <c r="E37" s="72">
        <v>2</v>
      </c>
      <c r="F37" s="75">
        <v>1</v>
      </c>
      <c r="G37" s="74" t="s">
        <v>36</v>
      </c>
      <c r="H37" s="124">
        <v>8</v>
      </c>
      <c r="I37" s="81"/>
      <c r="J37" s="82"/>
      <c r="K37" s="266"/>
      <c r="L37" s="267"/>
      <c r="M37" s="3"/>
      <c r="N37" s="3"/>
      <c r="O37" s="3"/>
      <c r="P37" s="3"/>
      <c r="Q37" s="265"/>
      <c r="R37" s="265"/>
    </row>
    <row r="38" spans="1:19" ht="13.5" customHeight="1">
      <c r="A38" s="79">
        <v>2</v>
      </c>
      <c r="B38" s="72">
        <v>1</v>
      </c>
      <c r="C38" s="73">
        <v>2</v>
      </c>
      <c r="D38" s="74"/>
      <c r="E38" s="72"/>
      <c r="F38" s="75"/>
      <c r="G38" s="136" t="s">
        <v>37</v>
      </c>
      <c r="H38" s="124">
        <v>9</v>
      </c>
      <c r="I38" s="78">
        <f t="shared" ref="I38:L40" si="1">I39</f>
        <v>0</v>
      </c>
      <c r="J38" s="77">
        <f t="shared" si="1"/>
        <v>0</v>
      </c>
      <c r="K38" s="263">
        <f t="shared" si="1"/>
        <v>0</v>
      </c>
      <c r="L38" s="264">
        <f t="shared" si="1"/>
        <v>0</v>
      </c>
      <c r="M38" s="3"/>
      <c r="N38" s="3"/>
      <c r="O38" s="3"/>
      <c r="P38" s="3"/>
      <c r="Q38" s="265"/>
      <c r="R38" s="265"/>
    </row>
    <row r="39" spans="1:19" ht="15.75">
      <c r="A39" s="79">
        <v>2</v>
      </c>
      <c r="B39" s="72">
        <v>1</v>
      </c>
      <c r="C39" s="73">
        <v>2</v>
      </c>
      <c r="D39" s="74">
        <v>1</v>
      </c>
      <c r="E39" s="72"/>
      <c r="F39" s="75"/>
      <c r="G39" s="74" t="s">
        <v>37</v>
      </c>
      <c r="H39" s="124">
        <v>10</v>
      </c>
      <c r="I39" s="78">
        <f t="shared" si="1"/>
        <v>0</v>
      </c>
      <c r="J39" s="77">
        <f t="shared" si="1"/>
        <v>0</v>
      </c>
      <c r="K39" s="264">
        <f t="shared" si="1"/>
        <v>0</v>
      </c>
      <c r="L39" s="264">
        <f t="shared" si="1"/>
        <v>0</v>
      </c>
      <c r="M39" s="3"/>
      <c r="N39" s="3"/>
      <c r="O39" s="3"/>
      <c r="P39" s="3"/>
      <c r="Q39" s="265"/>
    </row>
    <row r="40" spans="1:19" ht="13.5" customHeight="1">
      <c r="A40" s="79">
        <v>2</v>
      </c>
      <c r="B40" s="72">
        <v>1</v>
      </c>
      <c r="C40" s="73">
        <v>2</v>
      </c>
      <c r="D40" s="74">
        <v>1</v>
      </c>
      <c r="E40" s="72">
        <v>1</v>
      </c>
      <c r="F40" s="75"/>
      <c r="G40" s="74" t="s">
        <v>37</v>
      </c>
      <c r="H40" s="124">
        <v>11</v>
      </c>
      <c r="I40" s="77">
        <f t="shared" si="1"/>
        <v>0</v>
      </c>
      <c r="J40" s="77">
        <f t="shared" si="1"/>
        <v>0</v>
      </c>
      <c r="K40" s="264">
        <f t="shared" si="1"/>
        <v>0</v>
      </c>
      <c r="L40" s="264">
        <f t="shared" si="1"/>
        <v>0</v>
      </c>
      <c r="M40" s="3"/>
      <c r="N40" s="3"/>
      <c r="O40" s="3"/>
      <c r="P40" s="3"/>
      <c r="Q40" s="265"/>
      <c r="R40" s="265"/>
    </row>
    <row r="41" spans="1:19" ht="14.25" customHeight="1">
      <c r="A41" s="79">
        <v>2</v>
      </c>
      <c r="B41" s="72">
        <v>1</v>
      </c>
      <c r="C41" s="73">
        <v>2</v>
      </c>
      <c r="D41" s="74">
        <v>1</v>
      </c>
      <c r="E41" s="72">
        <v>1</v>
      </c>
      <c r="F41" s="75">
        <v>1</v>
      </c>
      <c r="G41" s="74" t="s">
        <v>37</v>
      </c>
      <c r="H41" s="124">
        <v>12</v>
      </c>
      <c r="I41" s="82"/>
      <c r="J41" s="81"/>
      <c r="K41" s="266"/>
      <c r="L41" s="266"/>
      <c r="M41" s="3"/>
      <c r="N41" s="3"/>
      <c r="O41" s="3"/>
      <c r="P41" s="3"/>
      <c r="Q41" s="265"/>
      <c r="R41" s="265"/>
    </row>
    <row r="42" spans="1:19" ht="26.25" customHeight="1">
      <c r="A42" s="83">
        <v>2</v>
      </c>
      <c r="B42" s="84">
        <v>2</v>
      </c>
      <c r="C42" s="65"/>
      <c r="D42" s="66"/>
      <c r="E42" s="67"/>
      <c r="F42" s="68"/>
      <c r="G42" s="155" t="s">
        <v>573</v>
      </c>
      <c r="H42" s="124">
        <v>13</v>
      </c>
      <c r="I42" s="85">
        <f t="shared" ref="I42:L44" si="2">I43</f>
        <v>131000</v>
      </c>
      <c r="J42" s="86">
        <f t="shared" si="2"/>
        <v>31500</v>
      </c>
      <c r="K42" s="268">
        <f t="shared" si="2"/>
        <v>31500</v>
      </c>
      <c r="L42" s="268">
        <f t="shared" si="2"/>
        <v>22571.93</v>
      </c>
      <c r="M42" s="3"/>
      <c r="N42" s="3"/>
      <c r="O42" s="3"/>
      <c r="P42" s="3"/>
      <c r="Q42" s="3"/>
    </row>
    <row r="43" spans="1:19" ht="27" customHeight="1">
      <c r="A43" s="79">
        <v>2</v>
      </c>
      <c r="B43" s="72">
        <v>2</v>
      </c>
      <c r="C43" s="73">
        <v>1</v>
      </c>
      <c r="D43" s="74"/>
      <c r="E43" s="72"/>
      <c r="F43" s="75"/>
      <c r="G43" s="132" t="s">
        <v>573</v>
      </c>
      <c r="H43" s="124">
        <v>14</v>
      </c>
      <c r="I43" s="77">
        <f t="shared" si="2"/>
        <v>131000</v>
      </c>
      <c r="J43" s="78">
        <f t="shared" si="2"/>
        <v>31500</v>
      </c>
      <c r="K43" s="264">
        <f t="shared" si="2"/>
        <v>31500</v>
      </c>
      <c r="L43" s="263">
        <f t="shared" si="2"/>
        <v>22571.93</v>
      </c>
      <c r="M43" s="3"/>
      <c r="N43" s="3"/>
      <c r="O43" s="3"/>
      <c r="P43" s="3"/>
      <c r="Q43" s="265"/>
      <c r="S43" s="265"/>
    </row>
    <row r="44" spans="1:19" ht="15.75">
      <c r="A44" s="79">
        <v>2</v>
      </c>
      <c r="B44" s="72">
        <v>2</v>
      </c>
      <c r="C44" s="73">
        <v>1</v>
      </c>
      <c r="D44" s="74">
        <v>1</v>
      </c>
      <c r="E44" s="72"/>
      <c r="F44" s="75"/>
      <c r="G44" s="132" t="s">
        <v>573</v>
      </c>
      <c r="H44" s="124">
        <v>15</v>
      </c>
      <c r="I44" s="77">
        <f t="shared" si="2"/>
        <v>131000</v>
      </c>
      <c r="J44" s="78">
        <f t="shared" si="2"/>
        <v>31500</v>
      </c>
      <c r="K44" s="269">
        <f t="shared" si="2"/>
        <v>31500</v>
      </c>
      <c r="L44" s="269">
        <f t="shared" si="2"/>
        <v>22571.93</v>
      </c>
      <c r="M44" s="3"/>
      <c r="N44" s="3"/>
      <c r="O44" s="3"/>
      <c r="P44" s="3"/>
      <c r="Q44" s="265"/>
      <c r="R44" s="265"/>
    </row>
    <row r="45" spans="1:19" ht="24.75" customHeight="1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/>
      <c r="G45" s="132" t="s">
        <v>573</v>
      </c>
      <c r="H45" s="124">
        <v>16</v>
      </c>
      <c r="I45" s="94">
        <f>SUM(I46:I60)</f>
        <v>131000</v>
      </c>
      <c r="J45" s="94">
        <f>SUM(J46:J60)</f>
        <v>31500</v>
      </c>
      <c r="K45" s="270">
        <f>SUM(K46:K60)</f>
        <v>31500</v>
      </c>
      <c r="L45" s="270">
        <f>SUM(L46:L60)</f>
        <v>22571.93</v>
      </c>
      <c r="M45" s="3"/>
      <c r="N45" s="3"/>
      <c r="O45" s="3"/>
      <c r="P45" s="3"/>
      <c r="Q45" s="265"/>
      <c r="R45" s="265"/>
    </row>
    <row r="46" spans="1:19" ht="15.75">
      <c r="A46" s="79">
        <v>2</v>
      </c>
      <c r="B46" s="72">
        <v>2</v>
      </c>
      <c r="C46" s="73">
        <v>1</v>
      </c>
      <c r="D46" s="74">
        <v>1</v>
      </c>
      <c r="E46" s="72">
        <v>1</v>
      </c>
      <c r="F46" s="97">
        <v>1</v>
      </c>
      <c r="G46" s="74" t="s">
        <v>574</v>
      </c>
      <c r="H46" s="124">
        <v>17</v>
      </c>
      <c r="I46" s="81">
        <v>70000</v>
      </c>
      <c r="J46" s="81">
        <v>17000</v>
      </c>
      <c r="K46" s="266">
        <v>17000</v>
      </c>
      <c r="L46" s="266">
        <v>10378.23</v>
      </c>
      <c r="M46" s="3"/>
      <c r="N46" s="3"/>
      <c r="O46" s="3"/>
      <c r="P46" s="3"/>
      <c r="Q46" s="265"/>
      <c r="R46" s="265"/>
    </row>
    <row r="47" spans="1:19" ht="26.25" customHeight="1">
      <c r="A47" s="79">
        <v>2</v>
      </c>
      <c r="B47" s="72">
        <v>2</v>
      </c>
      <c r="C47" s="73">
        <v>1</v>
      </c>
      <c r="D47" s="74">
        <v>1</v>
      </c>
      <c r="E47" s="72">
        <v>1</v>
      </c>
      <c r="F47" s="75">
        <v>2</v>
      </c>
      <c r="G47" s="74" t="s">
        <v>575</v>
      </c>
      <c r="H47" s="124">
        <v>18</v>
      </c>
      <c r="I47" s="81"/>
      <c r="J47" s="81"/>
      <c r="K47" s="266"/>
      <c r="L47" s="266"/>
      <c r="M47" s="3"/>
      <c r="N47" s="3"/>
      <c r="O47" s="3"/>
      <c r="P47" s="3"/>
      <c r="Q47" s="265"/>
      <c r="R47" s="265"/>
    </row>
    <row r="48" spans="1:19" ht="26.25" customHeight="1">
      <c r="A48" s="79">
        <v>2</v>
      </c>
      <c r="B48" s="72">
        <v>2</v>
      </c>
      <c r="C48" s="73">
        <v>1</v>
      </c>
      <c r="D48" s="74">
        <v>1</v>
      </c>
      <c r="E48" s="72">
        <v>1</v>
      </c>
      <c r="F48" s="75">
        <v>5</v>
      </c>
      <c r="G48" s="74" t="s">
        <v>576</v>
      </c>
      <c r="H48" s="124">
        <v>19</v>
      </c>
      <c r="I48" s="81"/>
      <c r="J48" s="81"/>
      <c r="K48" s="271"/>
      <c r="L48" s="266"/>
      <c r="M48" s="3"/>
      <c r="N48" s="3"/>
      <c r="O48" s="3"/>
      <c r="P48" s="3"/>
      <c r="Q48" s="265"/>
      <c r="R48" s="265"/>
    </row>
    <row r="49" spans="1:19" ht="27" customHeight="1">
      <c r="A49" s="79">
        <v>2</v>
      </c>
      <c r="B49" s="72">
        <v>2</v>
      </c>
      <c r="C49" s="73">
        <v>1</v>
      </c>
      <c r="D49" s="74">
        <v>1</v>
      </c>
      <c r="E49" s="72">
        <v>1</v>
      </c>
      <c r="F49" s="75">
        <v>6</v>
      </c>
      <c r="G49" s="74" t="s">
        <v>577</v>
      </c>
      <c r="H49" s="124">
        <v>20</v>
      </c>
      <c r="I49" s="81"/>
      <c r="J49" s="81"/>
      <c r="K49" s="81"/>
      <c r="L49" s="81"/>
      <c r="M49" s="3"/>
      <c r="N49" s="3"/>
      <c r="O49" s="3"/>
      <c r="P49" s="3"/>
      <c r="Q49" s="265"/>
      <c r="R49" s="265"/>
    </row>
    <row r="50" spans="1:19" ht="26.25" customHeight="1">
      <c r="A50" s="98">
        <v>2</v>
      </c>
      <c r="B50" s="67">
        <v>2</v>
      </c>
      <c r="C50" s="65">
        <v>1</v>
      </c>
      <c r="D50" s="66">
        <v>1</v>
      </c>
      <c r="E50" s="67">
        <v>1</v>
      </c>
      <c r="F50" s="68">
        <v>7</v>
      </c>
      <c r="G50" s="66" t="s">
        <v>578</v>
      </c>
      <c r="H50" s="124">
        <v>21</v>
      </c>
      <c r="I50" s="81">
        <v>7000</v>
      </c>
      <c r="J50" s="81">
        <v>3500</v>
      </c>
      <c r="K50" s="81">
        <v>3500</v>
      </c>
      <c r="L50" s="81">
        <v>3498.5</v>
      </c>
      <c r="M50" s="3"/>
      <c r="N50" s="3"/>
      <c r="O50" s="3"/>
      <c r="P50" s="3"/>
      <c r="Q50" s="265"/>
      <c r="R50" s="265"/>
    </row>
    <row r="51" spans="1:19" ht="12" customHeight="1">
      <c r="A51" s="79">
        <v>2</v>
      </c>
      <c r="B51" s="72">
        <v>2</v>
      </c>
      <c r="C51" s="73">
        <v>1</v>
      </c>
      <c r="D51" s="74">
        <v>1</v>
      </c>
      <c r="E51" s="72">
        <v>1</v>
      </c>
      <c r="F51" s="75">
        <v>11</v>
      </c>
      <c r="G51" s="74" t="s">
        <v>579</v>
      </c>
      <c r="H51" s="124">
        <v>22</v>
      </c>
      <c r="I51" s="82"/>
      <c r="J51" s="81"/>
      <c r="K51" s="81"/>
      <c r="L51" s="81"/>
      <c r="M51" s="3"/>
      <c r="N51" s="3"/>
      <c r="O51" s="3"/>
      <c r="P51" s="3"/>
      <c r="Q51" s="265"/>
      <c r="R51" s="265"/>
    </row>
    <row r="52" spans="1:19" ht="15.75" customHeight="1">
      <c r="A52" s="88">
        <v>2</v>
      </c>
      <c r="B52" s="104">
        <v>2</v>
      </c>
      <c r="C52" s="105">
        <v>1</v>
      </c>
      <c r="D52" s="105">
        <v>1</v>
      </c>
      <c r="E52" s="105">
        <v>1</v>
      </c>
      <c r="F52" s="106">
        <v>12</v>
      </c>
      <c r="G52" s="146" t="s">
        <v>580</v>
      </c>
      <c r="H52" s="124">
        <v>23</v>
      </c>
      <c r="I52" s="108"/>
      <c r="J52" s="81"/>
      <c r="K52" s="81"/>
      <c r="L52" s="81"/>
      <c r="M52" s="3"/>
      <c r="N52" s="3"/>
      <c r="O52" s="3"/>
      <c r="P52" s="3"/>
      <c r="Q52" s="265"/>
      <c r="R52" s="265"/>
    </row>
    <row r="53" spans="1:19" ht="25.5">
      <c r="A53" s="79">
        <v>2</v>
      </c>
      <c r="B53" s="72">
        <v>2</v>
      </c>
      <c r="C53" s="73">
        <v>1</v>
      </c>
      <c r="D53" s="73">
        <v>1</v>
      </c>
      <c r="E53" s="73">
        <v>1</v>
      </c>
      <c r="F53" s="75">
        <v>14</v>
      </c>
      <c r="G53" s="272" t="s">
        <v>581</v>
      </c>
      <c r="H53" s="124">
        <v>24</v>
      </c>
      <c r="I53" s="82"/>
      <c r="J53" s="82"/>
      <c r="K53" s="82"/>
      <c r="L53" s="82"/>
      <c r="M53" s="3"/>
      <c r="N53" s="3"/>
      <c r="O53" s="3"/>
      <c r="P53" s="3"/>
      <c r="Q53" s="265"/>
      <c r="R53" s="265"/>
    </row>
    <row r="54" spans="1:19" ht="27.75" customHeight="1">
      <c r="A54" s="79">
        <v>2</v>
      </c>
      <c r="B54" s="72">
        <v>2</v>
      </c>
      <c r="C54" s="73">
        <v>1</v>
      </c>
      <c r="D54" s="73">
        <v>1</v>
      </c>
      <c r="E54" s="73">
        <v>1</v>
      </c>
      <c r="F54" s="75">
        <v>15</v>
      </c>
      <c r="G54" s="136" t="s">
        <v>582</v>
      </c>
      <c r="H54" s="124">
        <v>25</v>
      </c>
      <c r="I54" s="82">
        <v>10000</v>
      </c>
      <c r="J54" s="81"/>
      <c r="K54" s="81"/>
      <c r="L54" s="81"/>
      <c r="M54" s="3"/>
      <c r="N54" s="3"/>
      <c r="O54" s="3"/>
      <c r="P54" s="3"/>
      <c r="Q54" s="265"/>
      <c r="R54" s="265"/>
    </row>
    <row r="55" spans="1:19" ht="15.75">
      <c r="A55" s="79">
        <v>2</v>
      </c>
      <c r="B55" s="72">
        <v>2</v>
      </c>
      <c r="C55" s="73">
        <v>1</v>
      </c>
      <c r="D55" s="73">
        <v>1</v>
      </c>
      <c r="E55" s="73">
        <v>1</v>
      </c>
      <c r="F55" s="75">
        <v>16</v>
      </c>
      <c r="G55" s="74" t="s">
        <v>583</v>
      </c>
      <c r="H55" s="124">
        <v>26</v>
      </c>
      <c r="I55" s="82"/>
      <c r="J55" s="81"/>
      <c r="K55" s="271"/>
      <c r="L55" s="266"/>
      <c r="M55" s="3"/>
      <c r="N55" s="3"/>
      <c r="O55" s="3"/>
      <c r="P55" s="3"/>
      <c r="Q55" s="265"/>
      <c r="R55" s="265"/>
    </row>
    <row r="56" spans="1:19" ht="27.75" customHeight="1">
      <c r="A56" s="79">
        <v>2</v>
      </c>
      <c r="B56" s="72">
        <v>2</v>
      </c>
      <c r="C56" s="73">
        <v>1</v>
      </c>
      <c r="D56" s="73">
        <v>1</v>
      </c>
      <c r="E56" s="73">
        <v>1</v>
      </c>
      <c r="F56" s="75">
        <v>17</v>
      </c>
      <c r="G56" s="74" t="s">
        <v>584</v>
      </c>
      <c r="H56" s="124">
        <v>27</v>
      </c>
      <c r="I56" s="82"/>
      <c r="J56" s="82"/>
      <c r="K56" s="82"/>
      <c r="L56" s="82"/>
      <c r="M56" s="3"/>
      <c r="N56" s="3"/>
      <c r="O56" s="3"/>
      <c r="P56" s="3"/>
      <c r="Q56" s="265"/>
      <c r="R56" s="265"/>
    </row>
    <row r="57" spans="1:19" ht="14.25" customHeight="1">
      <c r="A57" s="79">
        <v>2</v>
      </c>
      <c r="B57" s="72">
        <v>2</v>
      </c>
      <c r="C57" s="73">
        <v>1</v>
      </c>
      <c r="D57" s="73">
        <v>1</v>
      </c>
      <c r="E57" s="73">
        <v>1</v>
      </c>
      <c r="F57" s="75">
        <v>20</v>
      </c>
      <c r="G57" s="74" t="s">
        <v>585</v>
      </c>
      <c r="H57" s="124">
        <v>28</v>
      </c>
      <c r="I57" s="82"/>
      <c r="J57" s="81"/>
      <c r="K57" s="266"/>
      <c r="L57" s="266"/>
      <c r="M57" s="3"/>
      <c r="N57" s="3"/>
      <c r="O57" s="3"/>
      <c r="P57" s="3"/>
      <c r="Q57" s="265"/>
      <c r="R57" s="265"/>
    </row>
    <row r="58" spans="1:19" ht="27.75" customHeight="1">
      <c r="A58" s="168">
        <v>2</v>
      </c>
      <c r="B58" s="55">
        <v>2</v>
      </c>
      <c r="C58" s="222">
        <v>1</v>
      </c>
      <c r="D58" s="222">
        <v>1</v>
      </c>
      <c r="E58" s="222">
        <v>1</v>
      </c>
      <c r="F58" s="273">
        <v>21</v>
      </c>
      <c r="G58" s="136" t="s">
        <v>586</v>
      </c>
      <c r="H58" s="124">
        <v>29</v>
      </c>
      <c r="I58" s="82"/>
      <c r="J58" s="81"/>
      <c r="K58" s="266"/>
      <c r="L58" s="266"/>
      <c r="M58" s="3"/>
      <c r="N58" s="3"/>
      <c r="O58" s="3"/>
      <c r="P58" s="3"/>
      <c r="Q58" s="265"/>
      <c r="R58" s="274"/>
    </row>
    <row r="59" spans="1:19" ht="12" customHeight="1">
      <c r="A59" s="168">
        <v>2</v>
      </c>
      <c r="B59" s="55">
        <v>2</v>
      </c>
      <c r="C59" s="222">
        <v>1</v>
      </c>
      <c r="D59" s="222">
        <v>1</v>
      </c>
      <c r="E59" s="222">
        <v>1</v>
      </c>
      <c r="F59" s="273">
        <v>22</v>
      </c>
      <c r="G59" s="136" t="s">
        <v>587</v>
      </c>
      <c r="H59" s="124">
        <v>30</v>
      </c>
      <c r="I59" s="82"/>
      <c r="J59" s="81"/>
      <c r="K59" s="81"/>
      <c r="L59" s="266"/>
      <c r="M59" s="3"/>
      <c r="N59" s="3"/>
      <c r="O59" s="3"/>
      <c r="P59" s="3"/>
      <c r="Q59" s="265"/>
      <c r="R59" s="265"/>
    </row>
    <row r="60" spans="1:19" ht="15" customHeight="1">
      <c r="A60" s="79">
        <v>2</v>
      </c>
      <c r="B60" s="72">
        <v>2</v>
      </c>
      <c r="C60" s="73">
        <v>1</v>
      </c>
      <c r="D60" s="73">
        <v>1</v>
      </c>
      <c r="E60" s="73">
        <v>1</v>
      </c>
      <c r="F60" s="75">
        <v>30</v>
      </c>
      <c r="G60" s="136" t="s">
        <v>588</v>
      </c>
      <c r="H60" s="124">
        <v>31</v>
      </c>
      <c r="I60" s="82">
        <v>44000</v>
      </c>
      <c r="J60" s="81">
        <v>11000</v>
      </c>
      <c r="K60" s="266">
        <v>11000</v>
      </c>
      <c r="L60" s="266">
        <v>8695.2000000000007</v>
      </c>
      <c r="M60" s="3"/>
      <c r="N60" s="3"/>
      <c r="O60" s="3"/>
      <c r="P60" s="3"/>
      <c r="Q60" s="265"/>
      <c r="R60" s="265"/>
    </row>
    <row r="61" spans="1:19" ht="14.25" customHeight="1">
      <c r="A61" s="109">
        <v>2</v>
      </c>
      <c r="B61" s="110">
        <v>3</v>
      </c>
      <c r="C61" s="64"/>
      <c r="D61" s="65"/>
      <c r="E61" s="65"/>
      <c r="F61" s="68"/>
      <c r="G61" s="166" t="s">
        <v>589</v>
      </c>
      <c r="H61" s="124">
        <v>32</v>
      </c>
      <c r="I61" s="112">
        <f>I62</f>
        <v>0</v>
      </c>
      <c r="J61" s="112">
        <f>J62</f>
        <v>0</v>
      </c>
      <c r="K61" s="112">
        <f>K62</f>
        <v>0</v>
      </c>
      <c r="L61" s="112">
        <f>L62</f>
        <v>0</v>
      </c>
      <c r="M61" s="3"/>
      <c r="N61" s="3"/>
      <c r="O61" s="3"/>
      <c r="P61" s="3"/>
      <c r="Q61" s="3"/>
    </row>
    <row r="62" spans="1:19" ht="13.5" customHeight="1">
      <c r="A62" s="79">
        <v>2</v>
      </c>
      <c r="B62" s="72">
        <v>3</v>
      </c>
      <c r="C62" s="73">
        <v>1</v>
      </c>
      <c r="D62" s="73"/>
      <c r="E62" s="73"/>
      <c r="F62" s="75"/>
      <c r="G62" s="136" t="s">
        <v>58</v>
      </c>
      <c r="H62" s="124">
        <v>33</v>
      </c>
      <c r="I62" s="77">
        <f>SUM(I63+I68+I73)</f>
        <v>0</v>
      </c>
      <c r="J62" s="115">
        <f>SUM(J63+J68+J73)</f>
        <v>0</v>
      </c>
      <c r="K62" s="78">
        <f>SUM(K63+K68+K73)</f>
        <v>0</v>
      </c>
      <c r="L62" s="77">
        <f>SUM(L63+L68+L73)</f>
        <v>0</v>
      </c>
      <c r="M62" s="3"/>
      <c r="N62" s="3"/>
      <c r="O62" s="3"/>
      <c r="P62" s="3"/>
      <c r="Q62" s="265"/>
      <c r="S62" s="265"/>
    </row>
    <row r="63" spans="1:19" ht="15" customHeight="1">
      <c r="A63" s="79">
        <v>2</v>
      </c>
      <c r="B63" s="72">
        <v>3</v>
      </c>
      <c r="C63" s="73">
        <v>1</v>
      </c>
      <c r="D63" s="73">
        <v>1</v>
      </c>
      <c r="E63" s="73"/>
      <c r="F63" s="75"/>
      <c r="G63" s="136" t="s">
        <v>590</v>
      </c>
      <c r="H63" s="124">
        <v>34</v>
      </c>
      <c r="I63" s="77">
        <f>I64</f>
        <v>0</v>
      </c>
      <c r="J63" s="115">
        <f>J64</f>
        <v>0</v>
      </c>
      <c r="K63" s="78">
        <f>K64</f>
        <v>0</v>
      </c>
      <c r="L63" s="77">
        <f>L64</f>
        <v>0</v>
      </c>
      <c r="M63" s="3"/>
      <c r="N63" s="3"/>
      <c r="O63" s="3"/>
      <c r="P63" s="3"/>
      <c r="Q63" s="265"/>
      <c r="R63" s="265"/>
    </row>
    <row r="64" spans="1:19" ht="13.5" customHeight="1">
      <c r="A64" s="79">
        <v>2</v>
      </c>
      <c r="B64" s="72">
        <v>3</v>
      </c>
      <c r="C64" s="73">
        <v>1</v>
      </c>
      <c r="D64" s="73">
        <v>1</v>
      </c>
      <c r="E64" s="73">
        <v>1</v>
      </c>
      <c r="F64" s="75"/>
      <c r="G64" s="136" t="s">
        <v>590</v>
      </c>
      <c r="H64" s="124">
        <v>35</v>
      </c>
      <c r="I64" s="77">
        <f>SUM(I65:I67)</f>
        <v>0</v>
      </c>
      <c r="J64" s="115">
        <f>SUM(J65:J67)</f>
        <v>0</v>
      </c>
      <c r="K64" s="78">
        <f>SUM(K65:K67)</f>
        <v>0</v>
      </c>
      <c r="L64" s="77">
        <f>SUM(L65:L67)</f>
        <v>0</v>
      </c>
      <c r="M64" s="3"/>
      <c r="N64" s="3"/>
      <c r="O64" s="3"/>
      <c r="P64" s="3"/>
      <c r="Q64" s="265"/>
      <c r="R64" s="265"/>
    </row>
    <row r="65" spans="1:18" s="117" customFormat="1" ht="25.5" customHeight="1">
      <c r="A65" s="79">
        <v>2</v>
      </c>
      <c r="B65" s="72">
        <v>3</v>
      </c>
      <c r="C65" s="73">
        <v>1</v>
      </c>
      <c r="D65" s="73">
        <v>1</v>
      </c>
      <c r="E65" s="73">
        <v>1</v>
      </c>
      <c r="F65" s="75">
        <v>1</v>
      </c>
      <c r="G65" s="74" t="s">
        <v>60</v>
      </c>
      <c r="H65" s="124">
        <v>36</v>
      </c>
      <c r="I65" s="82"/>
      <c r="J65" s="82"/>
      <c r="K65" s="82"/>
      <c r="L65" s="82"/>
      <c r="M65" s="116"/>
      <c r="N65" s="116"/>
      <c r="O65" s="116"/>
      <c r="P65" s="116"/>
      <c r="Q65" s="265"/>
      <c r="R65" s="265"/>
    </row>
    <row r="66" spans="1:18" ht="19.5" customHeight="1">
      <c r="A66" s="79">
        <v>2</v>
      </c>
      <c r="B66" s="67">
        <v>3</v>
      </c>
      <c r="C66" s="65">
        <v>1</v>
      </c>
      <c r="D66" s="65">
        <v>1</v>
      </c>
      <c r="E66" s="65">
        <v>1</v>
      </c>
      <c r="F66" s="68">
        <v>2</v>
      </c>
      <c r="G66" s="66" t="s">
        <v>61</v>
      </c>
      <c r="H66" s="124">
        <v>37</v>
      </c>
      <c r="I66" s="80"/>
      <c r="J66" s="80"/>
      <c r="K66" s="80"/>
      <c r="L66" s="80"/>
      <c r="M66" s="3"/>
      <c r="N66" s="3"/>
      <c r="O66" s="3"/>
      <c r="P66" s="3"/>
      <c r="Q66" s="265"/>
      <c r="R66" s="265"/>
    </row>
    <row r="67" spans="1:18" ht="16.5" customHeight="1">
      <c r="A67" s="72">
        <v>2</v>
      </c>
      <c r="B67" s="73">
        <v>3</v>
      </c>
      <c r="C67" s="73">
        <v>1</v>
      </c>
      <c r="D67" s="73">
        <v>1</v>
      </c>
      <c r="E67" s="73">
        <v>1</v>
      </c>
      <c r="F67" s="75">
        <v>3</v>
      </c>
      <c r="G67" s="74" t="s">
        <v>62</v>
      </c>
      <c r="H67" s="124">
        <v>38</v>
      </c>
      <c r="I67" s="118"/>
      <c r="J67" s="82"/>
      <c r="K67" s="82"/>
      <c r="L67" s="82"/>
      <c r="M67" s="3"/>
      <c r="N67" s="3"/>
      <c r="O67" s="3"/>
      <c r="P67" s="3"/>
      <c r="Q67" s="265"/>
      <c r="R67" s="265"/>
    </row>
    <row r="68" spans="1:18" ht="29.25" customHeight="1">
      <c r="A68" s="67">
        <v>2</v>
      </c>
      <c r="B68" s="65">
        <v>3</v>
      </c>
      <c r="C68" s="65">
        <v>1</v>
      </c>
      <c r="D68" s="65">
        <v>2</v>
      </c>
      <c r="E68" s="65"/>
      <c r="F68" s="68"/>
      <c r="G68" s="132" t="s">
        <v>591</v>
      </c>
      <c r="H68" s="124">
        <v>39</v>
      </c>
      <c r="I68" s="112">
        <f>I69</f>
        <v>0</v>
      </c>
      <c r="J68" s="113">
        <f>J69</f>
        <v>0</v>
      </c>
      <c r="K68" s="114">
        <f>K69</f>
        <v>0</v>
      </c>
      <c r="L68" s="114">
        <f>L69</f>
        <v>0</v>
      </c>
      <c r="M68" s="3"/>
      <c r="N68" s="3"/>
      <c r="O68" s="3"/>
      <c r="P68" s="3"/>
      <c r="Q68" s="265"/>
      <c r="R68" s="265"/>
    </row>
    <row r="69" spans="1:18" ht="27" customHeight="1">
      <c r="A69" s="89">
        <v>2</v>
      </c>
      <c r="B69" s="90">
        <v>3</v>
      </c>
      <c r="C69" s="90">
        <v>1</v>
      </c>
      <c r="D69" s="90">
        <v>2</v>
      </c>
      <c r="E69" s="90">
        <v>1</v>
      </c>
      <c r="F69" s="92"/>
      <c r="G69" s="132" t="s">
        <v>591</v>
      </c>
      <c r="H69" s="124">
        <v>40</v>
      </c>
      <c r="I69" s="87">
        <f>SUM(I70:I72)</f>
        <v>0</v>
      </c>
      <c r="J69" s="120">
        <f>SUM(J70:J72)</f>
        <v>0</v>
      </c>
      <c r="K69" s="121">
        <f>SUM(K70:K72)</f>
        <v>0</v>
      </c>
      <c r="L69" s="78">
        <f>SUM(L70:L72)</f>
        <v>0</v>
      </c>
      <c r="M69" s="3"/>
      <c r="N69" s="3"/>
      <c r="O69" s="3"/>
      <c r="P69" s="3"/>
      <c r="Q69" s="265"/>
      <c r="R69" s="265"/>
    </row>
    <row r="70" spans="1:18" s="117" customFormat="1" ht="27" customHeight="1">
      <c r="A70" s="72">
        <v>2</v>
      </c>
      <c r="B70" s="73">
        <v>3</v>
      </c>
      <c r="C70" s="73">
        <v>1</v>
      </c>
      <c r="D70" s="73">
        <v>2</v>
      </c>
      <c r="E70" s="73">
        <v>1</v>
      </c>
      <c r="F70" s="75">
        <v>1</v>
      </c>
      <c r="G70" s="79" t="s">
        <v>60</v>
      </c>
      <c r="H70" s="124">
        <v>41</v>
      </c>
      <c r="I70" s="82"/>
      <c r="J70" s="82"/>
      <c r="K70" s="82"/>
      <c r="L70" s="82"/>
      <c r="M70" s="116"/>
      <c r="N70" s="116"/>
      <c r="O70" s="116"/>
      <c r="P70" s="116"/>
      <c r="Q70" s="265"/>
      <c r="R70" s="265"/>
    </row>
    <row r="71" spans="1:18" ht="16.5" customHeight="1">
      <c r="A71" s="72">
        <v>2</v>
      </c>
      <c r="B71" s="73">
        <v>3</v>
      </c>
      <c r="C71" s="73">
        <v>1</v>
      </c>
      <c r="D71" s="73">
        <v>2</v>
      </c>
      <c r="E71" s="73">
        <v>1</v>
      </c>
      <c r="F71" s="75">
        <v>2</v>
      </c>
      <c r="G71" s="79" t="s">
        <v>61</v>
      </c>
      <c r="H71" s="124">
        <v>42</v>
      </c>
      <c r="I71" s="82"/>
      <c r="J71" s="82"/>
      <c r="K71" s="82"/>
      <c r="L71" s="82"/>
      <c r="M71" s="3"/>
      <c r="N71" s="3"/>
      <c r="O71" s="3"/>
      <c r="P71" s="3"/>
      <c r="Q71" s="265"/>
      <c r="R71" s="265"/>
    </row>
    <row r="72" spans="1:18" ht="15" customHeight="1">
      <c r="A72" s="72">
        <v>2</v>
      </c>
      <c r="B72" s="73">
        <v>3</v>
      </c>
      <c r="C72" s="73">
        <v>1</v>
      </c>
      <c r="D72" s="73">
        <v>2</v>
      </c>
      <c r="E72" s="73">
        <v>1</v>
      </c>
      <c r="F72" s="75">
        <v>3</v>
      </c>
      <c r="G72" s="168" t="s">
        <v>62</v>
      </c>
      <c r="H72" s="124">
        <v>43</v>
      </c>
      <c r="I72" s="82"/>
      <c r="J72" s="82"/>
      <c r="K72" s="82"/>
      <c r="L72" s="82"/>
      <c r="M72" s="3"/>
      <c r="N72" s="3"/>
      <c r="O72" s="3"/>
      <c r="P72" s="3"/>
      <c r="Q72" s="265"/>
      <c r="R72" s="265"/>
    </row>
    <row r="73" spans="1:18" ht="27.75" customHeight="1">
      <c r="A73" s="72">
        <v>2</v>
      </c>
      <c r="B73" s="73">
        <v>3</v>
      </c>
      <c r="C73" s="73">
        <v>1</v>
      </c>
      <c r="D73" s="73">
        <v>3</v>
      </c>
      <c r="E73" s="73"/>
      <c r="F73" s="75"/>
      <c r="G73" s="168" t="s">
        <v>592</v>
      </c>
      <c r="H73" s="124">
        <v>44</v>
      </c>
      <c r="I73" s="77">
        <f>I74</f>
        <v>0</v>
      </c>
      <c r="J73" s="115">
        <f>J74</f>
        <v>0</v>
      </c>
      <c r="K73" s="78">
        <f>K74</f>
        <v>0</v>
      </c>
      <c r="L73" s="78">
        <f>L74</f>
        <v>0</v>
      </c>
      <c r="M73" s="3"/>
      <c r="N73" s="3"/>
      <c r="O73" s="3"/>
      <c r="P73" s="3"/>
      <c r="Q73" s="265"/>
      <c r="R73" s="265"/>
    </row>
    <row r="74" spans="1:18" ht="26.25" customHeight="1">
      <c r="A74" s="72">
        <v>2</v>
      </c>
      <c r="B74" s="73">
        <v>3</v>
      </c>
      <c r="C74" s="73">
        <v>1</v>
      </c>
      <c r="D74" s="73">
        <v>3</v>
      </c>
      <c r="E74" s="73">
        <v>1</v>
      </c>
      <c r="F74" s="75"/>
      <c r="G74" s="168" t="s">
        <v>593</v>
      </c>
      <c r="H74" s="124">
        <v>45</v>
      </c>
      <c r="I74" s="77">
        <f>SUM(I75:I77)</f>
        <v>0</v>
      </c>
      <c r="J74" s="115">
        <f>SUM(J75:J77)</f>
        <v>0</v>
      </c>
      <c r="K74" s="78">
        <f>SUM(K75:K77)</f>
        <v>0</v>
      </c>
      <c r="L74" s="78">
        <f>SUM(L75:L77)</f>
        <v>0</v>
      </c>
      <c r="M74" s="3"/>
      <c r="N74" s="3"/>
      <c r="O74" s="3"/>
      <c r="P74" s="3"/>
      <c r="Q74" s="265"/>
      <c r="R74" s="265"/>
    </row>
    <row r="75" spans="1:18" ht="15" customHeight="1">
      <c r="A75" s="67">
        <v>2</v>
      </c>
      <c r="B75" s="65">
        <v>3</v>
      </c>
      <c r="C75" s="65">
        <v>1</v>
      </c>
      <c r="D75" s="65">
        <v>3</v>
      </c>
      <c r="E75" s="65">
        <v>1</v>
      </c>
      <c r="F75" s="68">
        <v>1</v>
      </c>
      <c r="G75" s="275" t="s">
        <v>594</v>
      </c>
      <c r="H75" s="124">
        <v>46</v>
      </c>
      <c r="I75" s="80"/>
      <c r="J75" s="80"/>
      <c r="K75" s="80"/>
      <c r="L75" s="80"/>
      <c r="M75" s="3"/>
      <c r="N75" s="3"/>
      <c r="O75" s="3"/>
      <c r="P75" s="3"/>
      <c r="Q75" s="265"/>
      <c r="R75" s="265"/>
    </row>
    <row r="76" spans="1:18" ht="16.5" customHeight="1">
      <c r="A76" s="72">
        <v>2</v>
      </c>
      <c r="B76" s="73">
        <v>3</v>
      </c>
      <c r="C76" s="73">
        <v>1</v>
      </c>
      <c r="D76" s="73">
        <v>3</v>
      </c>
      <c r="E76" s="73">
        <v>1</v>
      </c>
      <c r="F76" s="75">
        <v>2</v>
      </c>
      <c r="G76" s="168" t="s">
        <v>595</v>
      </c>
      <c r="H76" s="124">
        <v>47</v>
      </c>
      <c r="I76" s="82"/>
      <c r="J76" s="82"/>
      <c r="K76" s="82"/>
      <c r="L76" s="82"/>
      <c r="M76" s="3"/>
      <c r="N76" s="3"/>
      <c r="O76" s="3"/>
      <c r="P76" s="3"/>
      <c r="Q76" s="265"/>
      <c r="R76" s="265"/>
    </row>
    <row r="77" spans="1:18" ht="17.25" customHeight="1">
      <c r="A77" s="67">
        <v>2</v>
      </c>
      <c r="B77" s="65">
        <v>3</v>
      </c>
      <c r="C77" s="65">
        <v>1</v>
      </c>
      <c r="D77" s="65">
        <v>3</v>
      </c>
      <c r="E77" s="65">
        <v>1</v>
      </c>
      <c r="F77" s="68">
        <v>3</v>
      </c>
      <c r="G77" s="275" t="s">
        <v>596</v>
      </c>
      <c r="H77" s="124">
        <v>48</v>
      </c>
      <c r="I77" s="123"/>
      <c r="J77" s="80"/>
      <c r="K77" s="80"/>
      <c r="L77" s="80"/>
      <c r="M77" s="3"/>
      <c r="N77" s="3"/>
      <c r="O77" s="3"/>
      <c r="P77" s="3"/>
      <c r="Q77" s="265"/>
      <c r="R77" s="265"/>
    </row>
    <row r="78" spans="1:18" ht="12.75" customHeight="1">
      <c r="A78" s="67">
        <v>2</v>
      </c>
      <c r="B78" s="65">
        <v>3</v>
      </c>
      <c r="C78" s="65">
        <v>2</v>
      </c>
      <c r="D78" s="65"/>
      <c r="E78" s="65"/>
      <c r="F78" s="68"/>
      <c r="G78" s="275" t="s">
        <v>597</v>
      </c>
      <c r="H78" s="124">
        <v>49</v>
      </c>
      <c r="I78" s="77">
        <f t="shared" ref="I78:L79" si="3">I79</f>
        <v>0</v>
      </c>
      <c r="J78" s="77">
        <f t="shared" si="3"/>
        <v>0</v>
      </c>
      <c r="K78" s="77">
        <f t="shared" si="3"/>
        <v>0</v>
      </c>
      <c r="L78" s="77">
        <f t="shared" si="3"/>
        <v>0</v>
      </c>
      <c r="M78" s="3"/>
      <c r="N78" s="3"/>
      <c r="O78" s="3"/>
      <c r="P78" s="3"/>
      <c r="Q78" s="3"/>
    </row>
    <row r="79" spans="1:18" ht="12" customHeight="1">
      <c r="A79" s="67">
        <v>2</v>
      </c>
      <c r="B79" s="65">
        <v>3</v>
      </c>
      <c r="C79" s="65">
        <v>2</v>
      </c>
      <c r="D79" s="65">
        <v>1</v>
      </c>
      <c r="E79" s="65"/>
      <c r="F79" s="68"/>
      <c r="G79" s="275" t="s">
        <v>597</v>
      </c>
      <c r="H79" s="124">
        <v>50</v>
      </c>
      <c r="I79" s="77">
        <f t="shared" si="3"/>
        <v>0</v>
      </c>
      <c r="J79" s="77">
        <f t="shared" si="3"/>
        <v>0</v>
      </c>
      <c r="K79" s="77">
        <f t="shared" si="3"/>
        <v>0</v>
      </c>
      <c r="L79" s="77">
        <f t="shared" si="3"/>
        <v>0</v>
      </c>
      <c r="M79" s="3"/>
      <c r="N79" s="3"/>
      <c r="O79" s="3"/>
      <c r="P79" s="3"/>
      <c r="Q79" s="3"/>
    </row>
    <row r="80" spans="1:18" ht="15.75" customHeight="1">
      <c r="A80" s="67">
        <v>2</v>
      </c>
      <c r="B80" s="65">
        <v>3</v>
      </c>
      <c r="C80" s="65">
        <v>2</v>
      </c>
      <c r="D80" s="65">
        <v>1</v>
      </c>
      <c r="E80" s="65">
        <v>1</v>
      </c>
      <c r="F80" s="68"/>
      <c r="G80" s="275" t="s">
        <v>597</v>
      </c>
      <c r="H80" s="124">
        <v>51</v>
      </c>
      <c r="I80" s="77">
        <f>SUM(I81)</f>
        <v>0</v>
      </c>
      <c r="J80" s="77">
        <f>SUM(J81)</f>
        <v>0</v>
      </c>
      <c r="K80" s="77">
        <f>SUM(K81)</f>
        <v>0</v>
      </c>
      <c r="L80" s="77">
        <f>SUM(L81)</f>
        <v>0</v>
      </c>
      <c r="M80" s="3"/>
      <c r="N80" s="3"/>
      <c r="O80" s="3"/>
      <c r="P80" s="3"/>
      <c r="Q80" s="3"/>
    </row>
    <row r="81" spans="1:17" ht="13.5" customHeight="1">
      <c r="A81" s="67">
        <v>2</v>
      </c>
      <c r="B81" s="65">
        <v>3</v>
      </c>
      <c r="C81" s="65">
        <v>2</v>
      </c>
      <c r="D81" s="65">
        <v>1</v>
      </c>
      <c r="E81" s="65">
        <v>1</v>
      </c>
      <c r="F81" s="68">
        <v>1</v>
      </c>
      <c r="G81" s="275" t="s">
        <v>597</v>
      </c>
      <c r="H81" s="124">
        <v>52</v>
      </c>
      <c r="I81" s="82"/>
      <c r="J81" s="82"/>
      <c r="K81" s="82"/>
      <c r="L81" s="82"/>
      <c r="M81" s="3"/>
      <c r="N81" s="3"/>
      <c r="O81" s="3"/>
      <c r="P81" s="3"/>
      <c r="Q81" s="3"/>
    </row>
    <row r="82" spans="1:17" ht="16.5" customHeight="1">
      <c r="A82" s="55">
        <v>2</v>
      </c>
      <c r="B82" s="56">
        <v>4</v>
      </c>
      <c r="C82" s="56"/>
      <c r="D82" s="56"/>
      <c r="E82" s="56"/>
      <c r="F82" s="58"/>
      <c r="G82" s="140" t="s">
        <v>70</v>
      </c>
      <c r="H82" s="124">
        <v>53</v>
      </c>
      <c r="I82" s="77">
        <f t="shared" ref="I82:L84" si="4">I83</f>
        <v>0</v>
      </c>
      <c r="J82" s="115">
        <f t="shared" si="4"/>
        <v>0</v>
      </c>
      <c r="K82" s="78">
        <f t="shared" si="4"/>
        <v>0</v>
      </c>
      <c r="L82" s="78">
        <f t="shared" si="4"/>
        <v>0</v>
      </c>
      <c r="M82" s="3"/>
      <c r="N82" s="3"/>
      <c r="O82" s="3"/>
      <c r="P82" s="3"/>
      <c r="Q82" s="3"/>
    </row>
    <row r="83" spans="1:17" ht="15.75" customHeight="1">
      <c r="A83" s="72">
        <v>2</v>
      </c>
      <c r="B83" s="73">
        <v>4</v>
      </c>
      <c r="C83" s="73">
        <v>1</v>
      </c>
      <c r="D83" s="73"/>
      <c r="E83" s="73"/>
      <c r="F83" s="75"/>
      <c r="G83" s="168" t="s">
        <v>71</v>
      </c>
      <c r="H83" s="124">
        <v>54</v>
      </c>
      <c r="I83" s="77">
        <f t="shared" si="4"/>
        <v>0</v>
      </c>
      <c r="J83" s="115">
        <f t="shared" si="4"/>
        <v>0</v>
      </c>
      <c r="K83" s="78">
        <f t="shared" si="4"/>
        <v>0</v>
      </c>
      <c r="L83" s="78">
        <f t="shared" si="4"/>
        <v>0</v>
      </c>
      <c r="M83" s="3"/>
      <c r="N83" s="3"/>
      <c r="O83" s="3"/>
      <c r="P83" s="3"/>
      <c r="Q83" s="3"/>
    </row>
    <row r="84" spans="1:17" ht="17.25" customHeight="1">
      <c r="A84" s="72">
        <v>2</v>
      </c>
      <c r="B84" s="73">
        <v>4</v>
      </c>
      <c r="C84" s="73">
        <v>1</v>
      </c>
      <c r="D84" s="73">
        <v>1</v>
      </c>
      <c r="E84" s="73"/>
      <c r="F84" s="75"/>
      <c r="G84" s="79" t="s">
        <v>71</v>
      </c>
      <c r="H84" s="124">
        <v>55</v>
      </c>
      <c r="I84" s="77">
        <f t="shared" si="4"/>
        <v>0</v>
      </c>
      <c r="J84" s="115">
        <f t="shared" si="4"/>
        <v>0</v>
      </c>
      <c r="K84" s="78">
        <f t="shared" si="4"/>
        <v>0</v>
      </c>
      <c r="L84" s="78">
        <f t="shared" si="4"/>
        <v>0</v>
      </c>
      <c r="M84" s="3"/>
      <c r="N84" s="3"/>
      <c r="O84" s="3"/>
      <c r="P84" s="3"/>
      <c r="Q84" s="3"/>
    </row>
    <row r="85" spans="1:17" ht="18" customHeight="1">
      <c r="A85" s="72">
        <v>2</v>
      </c>
      <c r="B85" s="73">
        <v>4</v>
      </c>
      <c r="C85" s="73">
        <v>1</v>
      </c>
      <c r="D85" s="73">
        <v>1</v>
      </c>
      <c r="E85" s="73">
        <v>1</v>
      </c>
      <c r="F85" s="75"/>
      <c r="G85" s="79" t="s">
        <v>71</v>
      </c>
      <c r="H85" s="124">
        <v>56</v>
      </c>
      <c r="I85" s="77">
        <f>SUM(I86:I88)</f>
        <v>0</v>
      </c>
      <c r="J85" s="115">
        <f>SUM(J86:J88)</f>
        <v>0</v>
      </c>
      <c r="K85" s="78">
        <f>SUM(K86:K88)</f>
        <v>0</v>
      </c>
      <c r="L85" s="78">
        <f>SUM(L86:L88)</f>
        <v>0</v>
      </c>
      <c r="M85" s="3"/>
      <c r="N85" s="3"/>
      <c r="O85" s="3"/>
      <c r="P85" s="3"/>
      <c r="Q85" s="3"/>
    </row>
    <row r="86" spans="1:17" ht="14.25" customHeight="1">
      <c r="A86" s="72">
        <v>2</v>
      </c>
      <c r="B86" s="73">
        <v>4</v>
      </c>
      <c r="C86" s="73">
        <v>1</v>
      </c>
      <c r="D86" s="73">
        <v>1</v>
      </c>
      <c r="E86" s="73">
        <v>1</v>
      </c>
      <c r="F86" s="75">
        <v>1</v>
      </c>
      <c r="G86" s="79" t="s">
        <v>72</v>
      </c>
      <c r="H86" s="124">
        <v>57</v>
      </c>
      <c r="I86" s="82"/>
      <c r="J86" s="82"/>
      <c r="K86" s="82"/>
      <c r="L86" s="82"/>
      <c r="M86" s="3"/>
      <c r="N86" s="3"/>
      <c r="O86" s="3"/>
      <c r="P86" s="3"/>
      <c r="Q86" s="3"/>
    </row>
    <row r="87" spans="1:17" ht="13.5" customHeight="1">
      <c r="A87" s="72">
        <v>2</v>
      </c>
      <c r="B87" s="72">
        <v>4</v>
      </c>
      <c r="C87" s="72">
        <v>1</v>
      </c>
      <c r="D87" s="73">
        <v>1</v>
      </c>
      <c r="E87" s="73">
        <v>1</v>
      </c>
      <c r="F87" s="128">
        <v>2</v>
      </c>
      <c r="G87" s="74" t="s">
        <v>73</v>
      </c>
      <c r="H87" s="124">
        <v>58</v>
      </c>
      <c r="I87" s="82"/>
      <c r="J87" s="82"/>
      <c r="K87" s="82"/>
      <c r="L87" s="82"/>
      <c r="M87" s="3"/>
      <c r="N87" s="3"/>
      <c r="O87" s="3"/>
      <c r="P87" s="3"/>
      <c r="Q87" s="3"/>
    </row>
    <row r="88" spans="1:17">
      <c r="A88" s="72">
        <v>2</v>
      </c>
      <c r="B88" s="73">
        <v>4</v>
      </c>
      <c r="C88" s="72">
        <v>1</v>
      </c>
      <c r="D88" s="73">
        <v>1</v>
      </c>
      <c r="E88" s="73">
        <v>1</v>
      </c>
      <c r="F88" s="128">
        <v>3</v>
      </c>
      <c r="G88" s="74" t="s">
        <v>74</v>
      </c>
      <c r="H88" s="124">
        <v>59</v>
      </c>
      <c r="I88" s="118"/>
      <c r="J88" s="82"/>
      <c r="K88" s="82"/>
      <c r="L88" s="82"/>
      <c r="M88" s="3"/>
      <c r="N88" s="3"/>
      <c r="O88" s="3"/>
      <c r="P88" s="3"/>
      <c r="Q88" s="3"/>
    </row>
    <row r="89" spans="1:17">
      <c r="A89" s="55">
        <v>2</v>
      </c>
      <c r="B89" s="56">
        <v>5</v>
      </c>
      <c r="C89" s="55"/>
      <c r="D89" s="56"/>
      <c r="E89" s="56"/>
      <c r="F89" s="130"/>
      <c r="G89" s="57" t="s">
        <v>75</v>
      </c>
      <c r="H89" s="124">
        <v>60</v>
      </c>
      <c r="I89" s="77">
        <f>SUM(I90+I95+I100)</f>
        <v>0</v>
      </c>
      <c r="J89" s="115">
        <f>SUM(J90+J95+J100)</f>
        <v>0</v>
      </c>
      <c r="K89" s="78">
        <f>SUM(K90+K95+K100)</f>
        <v>0</v>
      </c>
      <c r="L89" s="78">
        <f>SUM(L90+L95+L100)</f>
        <v>0</v>
      </c>
      <c r="M89" s="3"/>
      <c r="N89" s="3"/>
      <c r="O89" s="3"/>
      <c r="P89" s="3"/>
      <c r="Q89" s="3"/>
    </row>
    <row r="90" spans="1:17">
      <c r="A90" s="67">
        <v>2</v>
      </c>
      <c r="B90" s="65">
        <v>5</v>
      </c>
      <c r="C90" s="67">
        <v>1</v>
      </c>
      <c r="D90" s="65"/>
      <c r="E90" s="65"/>
      <c r="F90" s="131"/>
      <c r="G90" s="132" t="s">
        <v>76</v>
      </c>
      <c r="H90" s="124">
        <v>61</v>
      </c>
      <c r="I90" s="112">
        <f t="shared" ref="I90:L91" si="5">I91</f>
        <v>0</v>
      </c>
      <c r="J90" s="113">
        <f t="shared" si="5"/>
        <v>0</v>
      </c>
      <c r="K90" s="114">
        <f t="shared" si="5"/>
        <v>0</v>
      </c>
      <c r="L90" s="114">
        <f t="shared" si="5"/>
        <v>0</v>
      </c>
      <c r="M90" s="3"/>
      <c r="N90" s="3"/>
      <c r="O90" s="3"/>
      <c r="P90" s="3"/>
      <c r="Q90" s="3"/>
    </row>
    <row r="91" spans="1:17">
      <c r="A91" s="72">
        <v>2</v>
      </c>
      <c r="B91" s="73">
        <v>5</v>
      </c>
      <c r="C91" s="72">
        <v>1</v>
      </c>
      <c r="D91" s="73">
        <v>1</v>
      </c>
      <c r="E91" s="73"/>
      <c r="F91" s="128"/>
      <c r="G91" s="74" t="s">
        <v>76</v>
      </c>
      <c r="H91" s="124">
        <v>62</v>
      </c>
      <c r="I91" s="77">
        <f t="shared" si="5"/>
        <v>0</v>
      </c>
      <c r="J91" s="115">
        <f t="shared" si="5"/>
        <v>0</v>
      </c>
      <c r="K91" s="78">
        <f t="shared" si="5"/>
        <v>0</v>
      </c>
      <c r="L91" s="78">
        <f t="shared" si="5"/>
        <v>0</v>
      </c>
      <c r="M91" s="3"/>
      <c r="N91" s="3"/>
      <c r="O91" s="3"/>
      <c r="P91" s="3"/>
      <c r="Q91" s="3"/>
    </row>
    <row r="92" spans="1:17">
      <c r="A92" s="72">
        <v>2</v>
      </c>
      <c r="B92" s="73">
        <v>5</v>
      </c>
      <c r="C92" s="72">
        <v>1</v>
      </c>
      <c r="D92" s="73">
        <v>1</v>
      </c>
      <c r="E92" s="73">
        <v>1</v>
      </c>
      <c r="F92" s="128"/>
      <c r="G92" s="74" t="s">
        <v>76</v>
      </c>
      <c r="H92" s="124">
        <v>63</v>
      </c>
      <c r="I92" s="77">
        <f>SUM(I93:I94)</f>
        <v>0</v>
      </c>
      <c r="J92" s="115">
        <f>SUM(J93:J94)</f>
        <v>0</v>
      </c>
      <c r="K92" s="78">
        <f>SUM(K93:K94)</f>
        <v>0</v>
      </c>
      <c r="L92" s="78">
        <f>SUM(L93:L94)</f>
        <v>0</v>
      </c>
      <c r="M92" s="3"/>
      <c r="N92" s="3"/>
      <c r="O92" s="3"/>
      <c r="P92" s="3"/>
      <c r="Q92" s="3"/>
    </row>
    <row r="93" spans="1:17" ht="25.5">
      <c r="A93" s="72">
        <v>2</v>
      </c>
      <c r="B93" s="73">
        <v>5</v>
      </c>
      <c r="C93" s="72">
        <v>1</v>
      </c>
      <c r="D93" s="73">
        <v>1</v>
      </c>
      <c r="E93" s="73">
        <v>1</v>
      </c>
      <c r="F93" s="128">
        <v>1</v>
      </c>
      <c r="G93" s="136" t="s">
        <v>598</v>
      </c>
      <c r="H93" s="124">
        <v>64</v>
      </c>
      <c r="I93" s="82"/>
      <c r="J93" s="82"/>
      <c r="K93" s="82"/>
      <c r="L93" s="82"/>
      <c r="M93" s="3"/>
      <c r="N93" s="3"/>
      <c r="O93" s="3"/>
      <c r="P93" s="3"/>
      <c r="Q93" s="3"/>
    </row>
    <row r="94" spans="1:17" ht="15.75" customHeight="1">
      <c r="A94" s="72">
        <v>2</v>
      </c>
      <c r="B94" s="73">
        <v>5</v>
      </c>
      <c r="C94" s="72">
        <v>1</v>
      </c>
      <c r="D94" s="73">
        <v>1</v>
      </c>
      <c r="E94" s="73">
        <v>1</v>
      </c>
      <c r="F94" s="128">
        <v>2</v>
      </c>
      <c r="G94" s="136" t="s">
        <v>599</v>
      </c>
      <c r="H94" s="124">
        <v>65</v>
      </c>
      <c r="I94" s="82"/>
      <c r="J94" s="82"/>
      <c r="K94" s="82"/>
      <c r="L94" s="82"/>
      <c r="M94" s="3"/>
      <c r="N94" s="3"/>
      <c r="O94" s="3"/>
      <c r="P94" s="3"/>
      <c r="Q94" s="3"/>
    </row>
    <row r="95" spans="1:17" ht="12" customHeight="1">
      <c r="A95" s="72">
        <v>2</v>
      </c>
      <c r="B95" s="73">
        <v>5</v>
      </c>
      <c r="C95" s="72">
        <v>2</v>
      </c>
      <c r="D95" s="73"/>
      <c r="E95" s="73"/>
      <c r="F95" s="128"/>
      <c r="G95" s="136" t="s">
        <v>79</v>
      </c>
      <c r="H95" s="124">
        <v>66</v>
      </c>
      <c r="I95" s="77">
        <f t="shared" ref="I95:L96" si="6">I96</f>
        <v>0</v>
      </c>
      <c r="J95" s="115">
        <f t="shared" si="6"/>
        <v>0</v>
      </c>
      <c r="K95" s="78">
        <f t="shared" si="6"/>
        <v>0</v>
      </c>
      <c r="L95" s="77">
        <f t="shared" si="6"/>
        <v>0</v>
      </c>
      <c r="M95" s="3"/>
      <c r="N95" s="3"/>
      <c r="O95" s="3"/>
      <c r="P95" s="3"/>
      <c r="Q95" s="3"/>
    </row>
    <row r="96" spans="1:17" ht="15.75" customHeight="1">
      <c r="A96" s="79">
        <v>2</v>
      </c>
      <c r="B96" s="72">
        <v>5</v>
      </c>
      <c r="C96" s="73">
        <v>2</v>
      </c>
      <c r="D96" s="74">
        <v>1</v>
      </c>
      <c r="E96" s="72"/>
      <c r="F96" s="128"/>
      <c r="G96" s="74" t="s">
        <v>79</v>
      </c>
      <c r="H96" s="124">
        <v>67</v>
      </c>
      <c r="I96" s="77">
        <f t="shared" si="6"/>
        <v>0</v>
      </c>
      <c r="J96" s="115">
        <f t="shared" si="6"/>
        <v>0</v>
      </c>
      <c r="K96" s="78">
        <f t="shared" si="6"/>
        <v>0</v>
      </c>
      <c r="L96" s="77">
        <f t="shared" si="6"/>
        <v>0</v>
      </c>
      <c r="M96" s="3"/>
      <c r="N96" s="3"/>
      <c r="O96" s="3"/>
      <c r="P96" s="3"/>
      <c r="Q96" s="3"/>
    </row>
    <row r="97" spans="1:17" ht="15" customHeight="1">
      <c r="A97" s="79">
        <v>2</v>
      </c>
      <c r="B97" s="72">
        <v>5</v>
      </c>
      <c r="C97" s="73">
        <v>2</v>
      </c>
      <c r="D97" s="74">
        <v>1</v>
      </c>
      <c r="E97" s="72">
        <v>1</v>
      </c>
      <c r="F97" s="128"/>
      <c r="G97" s="74" t="s">
        <v>79</v>
      </c>
      <c r="H97" s="124">
        <v>68</v>
      </c>
      <c r="I97" s="77">
        <f>SUM(I98:I99)</f>
        <v>0</v>
      </c>
      <c r="J97" s="115">
        <f>SUM(J98:J99)</f>
        <v>0</v>
      </c>
      <c r="K97" s="78">
        <f>SUM(K98:K99)</f>
        <v>0</v>
      </c>
      <c r="L97" s="77">
        <f>SUM(L98:L99)</f>
        <v>0</v>
      </c>
      <c r="M97" s="3"/>
      <c r="N97" s="3"/>
      <c r="O97" s="3"/>
      <c r="P97" s="3"/>
      <c r="Q97" s="3"/>
    </row>
    <row r="98" spans="1:17" ht="25.5">
      <c r="A98" s="79">
        <v>2</v>
      </c>
      <c r="B98" s="72">
        <v>5</v>
      </c>
      <c r="C98" s="73">
        <v>2</v>
      </c>
      <c r="D98" s="74">
        <v>1</v>
      </c>
      <c r="E98" s="72">
        <v>1</v>
      </c>
      <c r="F98" s="128">
        <v>1</v>
      </c>
      <c r="G98" s="136" t="s">
        <v>600</v>
      </c>
      <c r="H98" s="124">
        <v>69</v>
      </c>
      <c r="I98" s="118"/>
      <c r="J98" s="82"/>
      <c r="K98" s="82"/>
      <c r="L98" s="82"/>
      <c r="M98" s="3"/>
      <c r="N98" s="3"/>
      <c r="O98" s="3"/>
      <c r="P98" s="3"/>
      <c r="Q98" s="3"/>
    </row>
    <row r="99" spans="1:17" ht="25.5" customHeight="1">
      <c r="A99" s="79">
        <v>2</v>
      </c>
      <c r="B99" s="72">
        <v>5</v>
      </c>
      <c r="C99" s="73">
        <v>2</v>
      </c>
      <c r="D99" s="74">
        <v>1</v>
      </c>
      <c r="E99" s="72">
        <v>1</v>
      </c>
      <c r="F99" s="128">
        <v>2</v>
      </c>
      <c r="G99" s="136" t="s">
        <v>601</v>
      </c>
      <c r="H99" s="124">
        <v>70</v>
      </c>
      <c r="I99" s="82"/>
      <c r="J99" s="82"/>
      <c r="K99" s="82"/>
      <c r="L99" s="82"/>
      <c r="M99" s="3"/>
      <c r="N99" s="3"/>
      <c r="O99" s="3"/>
      <c r="P99" s="3"/>
      <c r="Q99" s="3"/>
    </row>
    <row r="100" spans="1:17" ht="28.5" customHeight="1">
      <c r="A100" s="79">
        <v>2</v>
      </c>
      <c r="B100" s="72">
        <v>5</v>
      </c>
      <c r="C100" s="73">
        <v>3</v>
      </c>
      <c r="D100" s="74"/>
      <c r="E100" s="72"/>
      <c r="F100" s="128"/>
      <c r="G100" s="136" t="s">
        <v>602</v>
      </c>
      <c r="H100" s="124">
        <v>71</v>
      </c>
      <c r="I100" s="77">
        <f t="shared" ref="I100:L101" si="7">I101</f>
        <v>0</v>
      </c>
      <c r="J100" s="115">
        <f t="shared" si="7"/>
        <v>0</v>
      </c>
      <c r="K100" s="78">
        <f t="shared" si="7"/>
        <v>0</v>
      </c>
      <c r="L100" s="77">
        <f t="shared" si="7"/>
        <v>0</v>
      </c>
      <c r="M100" s="3"/>
      <c r="N100" s="3"/>
      <c r="O100" s="3"/>
      <c r="P100" s="3"/>
      <c r="Q100" s="3"/>
    </row>
    <row r="101" spans="1:17" ht="27" customHeight="1">
      <c r="A101" s="79">
        <v>2</v>
      </c>
      <c r="B101" s="72">
        <v>5</v>
      </c>
      <c r="C101" s="73">
        <v>3</v>
      </c>
      <c r="D101" s="74">
        <v>1</v>
      </c>
      <c r="E101" s="72"/>
      <c r="F101" s="128"/>
      <c r="G101" s="136" t="s">
        <v>603</v>
      </c>
      <c r="H101" s="124">
        <v>72</v>
      </c>
      <c r="I101" s="77">
        <f t="shared" si="7"/>
        <v>0</v>
      </c>
      <c r="J101" s="115">
        <f t="shared" si="7"/>
        <v>0</v>
      </c>
      <c r="K101" s="78">
        <f t="shared" si="7"/>
        <v>0</v>
      </c>
      <c r="L101" s="77">
        <f t="shared" si="7"/>
        <v>0</v>
      </c>
      <c r="M101" s="3"/>
      <c r="N101" s="3"/>
      <c r="O101" s="3"/>
      <c r="P101" s="3"/>
      <c r="Q101" s="3"/>
    </row>
    <row r="102" spans="1:17" ht="30" customHeight="1">
      <c r="A102" s="88">
        <v>2</v>
      </c>
      <c r="B102" s="89">
        <v>5</v>
      </c>
      <c r="C102" s="90">
        <v>3</v>
      </c>
      <c r="D102" s="91">
        <v>1</v>
      </c>
      <c r="E102" s="89">
        <v>1</v>
      </c>
      <c r="F102" s="137"/>
      <c r="G102" s="151" t="s">
        <v>603</v>
      </c>
      <c r="H102" s="124">
        <v>73</v>
      </c>
      <c r="I102" s="87">
        <f>SUM(I103:I104)</f>
        <v>0</v>
      </c>
      <c r="J102" s="120">
        <f>SUM(J103:J104)</f>
        <v>0</v>
      </c>
      <c r="K102" s="121">
        <f>SUM(K103:K104)</f>
        <v>0</v>
      </c>
      <c r="L102" s="87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79">
        <v>2</v>
      </c>
      <c r="B103" s="72">
        <v>5</v>
      </c>
      <c r="C103" s="73">
        <v>3</v>
      </c>
      <c r="D103" s="74">
        <v>1</v>
      </c>
      <c r="E103" s="72">
        <v>1</v>
      </c>
      <c r="F103" s="128">
        <v>1</v>
      </c>
      <c r="G103" s="136" t="s">
        <v>603</v>
      </c>
      <c r="H103" s="124">
        <v>74</v>
      </c>
      <c r="I103" s="82"/>
      <c r="J103" s="82"/>
      <c r="K103" s="82"/>
      <c r="L103" s="82"/>
      <c r="M103" s="3"/>
      <c r="N103" s="3"/>
      <c r="O103" s="3"/>
      <c r="P103" s="3"/>
      <c r="Q103" s="3"/>
    </row>
    <row r="104" spans="1:17" ht="26.25" customHeight="1">
      <c r="A104" s="88">
        <v>2</v>
      </c>
      <c r="B104" s="89">
        <v>5</v>
      </c>
      <c r="C104" s="90">
        <v>3</v>
      </c>
      <c r="D104" s="91">
        <v>1</v>
      </c>
      <c r="E104" s="89">
        <v>1</v>
      </c>
      <c r="F104" s="137">
        <v>2</v>
      </c>
      <c r="G104" s="151" t="s">
        <v>604</v>
      </c>
      <c r="H104" s="124">
        <v>75</v>
      </c>
      <c r="I104" s="82"/>
      <c r="J104" s="82"/>
      <c r="K104" s="82"/>
      <c r="L104" s="82"/>
      <c r="M104" s="3"/>
      <c r="N104" s="3"/>
      <c r="O104" s="3"/>
      <c r="P104" s="3"/>
      <c r="Q104" s="3"/>
    </row>
    <row r="105" spans="1:17" ht="27.75" customHeight="1">
      <c r="A105" s="276">
        <v>2</v>
      </c>
      <c r="B105" s="277">
        <v>5</v>
      </c>
      <c r="C105" s="142">
        <v>3</v>
      </c>
      <c r="D105" s="229">
        <v>2</v>
      </c>
      <c r="E105" s="277"/>
      <c r="F105" s="278"/>
      <c r="G105" s="151" t="s">
        <v>243</v>
      </c>
      <c r="H105" s="124">
        <v>76</v>
      </c>
      <c r="I105" s="87">
        <f>I106</f>
        <v>0</v>
      </c>
      <c r="J105" s="87">
        <f>J106</f>
        <v>0</v>
      </c>
      <c r="K105" s="87">
        <f>K106</f>
        <v>0</v>
      </c>
      <c r="L105" s="87">
        <f>L106</f>
        <v>0</v>
      </c>
      <c r="M105" s="3"/>
      <c r="N105" s="3"/>
      <c r="O105" s="3"/>
      <c r="P105" s="3"/>
      <c r="Q105" s="3"/>
    </row>
    <row r="106" spans="1:17" ht="25.5" customHeight="1">
      <c r="A106" s="276">
        <v>2</v>
      </c>
      <c r="B106" s="277">
        <v>5</v>
      </c>
      <c r="C106" s="142">
        <v>3</v>
      </c>
      <c r="D106" s="229">
        <v>2</v>
      </c>
      <c r="E106" s="277">
        <v>1</v>
      </c>
      <c r="F106" s="278"/>
      <c r="G106" s="151" t="s">
        <v>243</v>
      </c>
      <c r="H106" s="124">
        <v>77</v>
      </c>
      <c r="I106" s="87">
        <f>SUM(I107:I108)</f>
        <v>0</v>
      </c>
      <c r="J106" s="87">
        <f>SUM(J107:J108)</f>
        <v>0</v>
      </c>
      <c r="K106" s="87">
        <f>SUM(K107:K108)</f>
        <v>0</v>
      </c>
      <c r="L106" s="87">
        <f>SUM(L107:L108)</f>
        <v>0</v>
      </c>
      <c r="M106" s="3"/>
      <c r="N106" s="3"/>
      <c r="O106" s="3"/>
      <c r="P106" s="3"/>
      <c r="Q106" s="3"/>
    </row>
    <row r="107" spans="1:17" ht="30" customHeight="1">
      <c r="A107" s="276">
        <v>2</v>
      </c>
      <c r="B107" s="277">
        <v>5</v>
      </c>
      <c r="C107" s="142">
        <v>3</v>
      </c>
      <c r="D107" s="229">
        <v>2</v>
      </c>
      <c r="E107" s="277">
        <v>1</v>
      </c>
      <c r="F107" s="278">
        <v>1</v>
      </c>
      <c r="G107" s="151" t="s">
        <v>243</v>
      </c>
      <c r="H107" s="124">
        <v>78</v>
      </c>
      <c r="I107" s="82"/>
      <c r="J107" s="82"/>
      <c r="K107" s="82"/>
      <c r="L107" s="82"/>
      <c r="M107" s="3"/>
      <c r="N107" s="3"/>
      <c r="O107" s="3"/>
      <c r="P107" s="3"/>
      <c r="Q107" s="3"/>
    </row>
    <row r="108" spans="1:17" ht="18" customHeight="1">
      <c r="A108" s="276">
        <v>2</v>
      </c>
      <c r="B108" s="277">
        <v>5</v>
      </c>
      <c r="C108" s="142">
        <v>3</v>
      </c>
      <c r="D108" s="229">
        <v>2</v>
      </c>
      <c r="E108" s="277">
        <v>1</v>
      </c>
      <c r="F108" s="278">
        <v>2</v>
      </c>
      <c r="G108" s="151" t="s">
        <v>244</v>
      </c>
      <c r="H108" s="124">
        <v>79</v>
      </c>
      <c r="I108" s="82"/>
      <c r="J108" s="82"/>
      <c r="K108" s="82"/>
      <c r="L108" s="82"/>
      <c r="M108" s="3"/>
      <c r="N108" s="3"/>
      <c r="O108" s="3"/>
      <c r="P108" s="3"/>
      <c r="Q108" s="3"/>
    </row>
    <row r="109" spans="1:17" ht="16.5" customHeight="1">
      <c r="A109" s="140">
        <v>2</v>
      </c>
      <c r="B109" s="55">
        <v>6</v>
      </c>
      <c r="C109" s="56"/>
      <c r="D109" s="57"/>
      <c r="E109" s="55"/>
      <c r="F109" s="130"/>
      <c r="G109" s="164" t="s">
        <v>81</v>
      </c>
      <c r="H109" s="124">
        <v>80</v>
      </c>
      <c r="I109" s="77">
        <f>SUM(I110+I115+I119+I123+I127)</f>
        <v>0</v>
      </c>
      <c r="J109" s="115">
        <f>SUM(J110+J115+J119+J123+J127)</f>
        <v>0</v>
      </c>
      <c r="K109" s="78">
        <f>SUM(K110+K115+K119+K123+K127)</f>
        <v>0</v>
      </c>
      <c r="L109" s="7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88">
        <v>2</v>
      </c>
      <c r="B110" s="89">
        <v>6</v>
      </c>
      <c r="C110" s="90">
        <v>1</v>
      </c>
      <c r="D110" s="91"/>
      <c r="E110" s="89"/>
      <c r="F110" s="137"/>
      <c r="G110" s="151" t="s">
        <v>82</v>
      </c>
      <c r="H110" s="124">
        <v>81</v>
      </c>
      <c r="I110" s="87">
        <f t="shared" ref="I110:L111" si="8">I111</f>
        <v>0</v>
      </c>
      <c r="J110" s="120">
        <f t="shared" si="8"/>
        <v>0</v>
      </c>
      <c r="K110" s="121">
        <f t="shared" si="8"/>
        <v>0</v>
      </c>
      <c r="L110" s="87">
        <f t="shared" si="8"/>
        <v>0</v>
      </c>
      <c r="M110" s="3"/>
      <c r="N110" s="3"/>
      <c r="O110" s="3"/>
      <c r="P110" s="3"/>
      <c r="Q110" s="3"/>
    </row>
    <row r="111" spans="1:17" ht="14.25" customHeight="1">
      <c r="A111" s="79">
        <v>2</v>
      </c>
      <c r="B111" s="72">
        <v>6</v>
      </c>
      <c r="C111" s="73">
        <v>1</v>
      </c>
      <c r="D111" s="74">
        <v>1</v>
      </c>
      <c r="E111" s="72"/>
      <c r="F111" s="128"/>
      <c r="G111" s="74" t="s">
        <v>82</v>
      </c>
      <c r="H111" s="124">
        <v>82</v>
      </c>
      <c r="I111" s="77">
        <f t="shared" si="8"/>
        <v>0</v>
      </c>
      <c r="J111" s="115">
        <f t="shared" si="8"/>
        <v>0</v>
      </c>
      <c r="K111" s="78">
        <f t="shared" si="8"/>
        <v>0</v>
      </c>
      <c r="L111" s="77">
        <f t="shared" si="8"/>
        <v>0</v>
      </c>
      <c r="M111" s="3"/>
      <c r="N111" s="3"/>
      <c r="O111" s="3"/>
      <c r="P111" s="3"/>
      <c r="Q111" s="3"/>
    </row>
    <row r="112" spans="1:17">
      <c r="A112" s="79">
        <v>2</v>
      </c>
      <c r="B112" s="72">
        <v>6</v>
      </c>
      <c r="C112" s="73">
        <v>1</v>
      </c>
      <c r="D112" s="74">
        <v>1</v>
      </c>
      <c r="E112" s="72">
        <v>1</v>
      </c>
      <c r="F112" s="128"/>
      <c r="G112" s="74" t="s">
        <v>82</v>
      </c>
      <c r="H112" s="124">
        <v>83</v>
      </c>
      <c r="I112" s="77">
        <f>SUM(I113:I114)</f>
        <v>0</v>
      </c>
      <c r="J112" s="115">
        <f>SUM(J113:J114)</f>
        <v>0</v>
      </c>
      <c r="K112" s="78">
        <f>SUM(K113:K114)</f>
        <v>0</v>
      </c>
      <c r="L112" s="7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79">
        <v>2</v>
      </c>
      <c r="B113" s="72">
        <v>6</v>
      </c>
      <c r="C113" s="73">
        <v>1</v>
      </c>
      <c r="D113" s="74">
        <v>1</v>
      </c>
      <c r="E113" s="72">
        <v>1</v>
      </c>
      <c r="F113" s="128">
        <v>1</v>
      </c>
      <c r="G113" s="74" t="s">
        <v>83</v>
      </c>
      <c r="H113" s="124">
        <v>84</v>
      </c>
      <c r="I113" s="118"/>
      <c r="J113" s="82"/>
      <c r="K113" s="82"/>
      <c r="L113" s="82"/>
      <c r="M113" s="3"/>
      <c r="N113" s="3"/>
      <c r="O113" s="3"/>
      <c r="P113" s="3"/>
      <c r="Q113" s="3"/>
    </row>
    <row r="114" spans="1:17">
      <c r="A114" s="98">
        <v>2</v>
      </c>
      <c r="B114" s="67">
        <v>6</v>
      </c>
      <c r="C114" s="65">
        <v>1</v>
      </c>
      <c r="D114" s="66">
        <v>1</v>
      </c>
      <c r="E114" s="67">
        <v>1</v>
      </c>
      <c r="F114" s="131">
        <v>2</v>
      </c>
      <c r="G114" s="66" t="s">
        <v>84</v>
      </c>
      <c r="H114" s="124">
        <v>85</v>
      </c>
      <c r="I114" s="80"/>
      <c r="J114" s="80"/>
      <c r="K114" s="80"/>
      <c r="L114" s="80"/>
      <c r="M114" s="3"/>
      <c r="N114" s="3"/>
      <c r="O114" s="3"/>
      <c r="P114" s="3"/>
      <c r="Q114" s="3"/>
    </row>
    <row r="115" spans="1:17" ht="25.5">
      <c r="A115" s="79">
        <v>2</v>
      </c>
      <c r="B115" s="72">
        <v>6</v>
      </c>
      <c r="C115" s="73">
        <v>2</v>
      </c>
      <c r="D115" s="74"/>
      <c r="E115" s="72"/>
      <c r="F115" s="128"/>
      <c r="G115" s="136" t="s">
        <v>605</v>
      </c>
      <c r="H115" s="124">
        <v>86</v>
      </c>
      <c r="I115" s="77">
        <f t="shared" ref="I115:L117" si="9">I116</f>
        <v>0</v>
      </c>
      <c r="J115" s="115">
        <f t="shared" si="9"/>
        <v>0</v>
      </c>
      <c r="K115" s="78">
        <f t="shared" si="9"/>
        <v>0</v>
      </c>
      <c r="L115" s="77">
        <f t="shared" si="9"/>
        <v>0</v>
      </c>
      <c r="M115" s="3"/>
      <c r="N115" s="3"/>
      <c r="O115" s="3"/>
      <c r="P115" s="3"/>
      <c r="Q115" s="3"/>
    </row>
    <row r="116" spans="1:17" ht="14.25" customHeight="1">
      <c r="A116" s="79">
        <v>2</v>
      </c>
      <c r="B116" s="72">
        <v>6</v>
      </c>
      <c r="C116" s="73">
        <v>2</v>
      </c>
      <c r="D116" s="74">
        <v>1</v>
      </c>
      <c r="E116" s="72"/>
      <c r="F116" s="128"/>
      <c r="G116" s="136" t="s">
        <v>605</v>
      </c>
      <c r="H116" s="124">
        <v>87</v>
      </c>
      <c r="I116" s="77">
        <f t="shared" si="9"/>
        <v>0</v>
      </c>
      <c r="J116" s="115">
        <f t="shared" si="9"/>
        <v>0</v>
      </c>
      <c r="K116" s="78">
        <f t="shared" si="9"/>
        <v>0</v>
      </c>
      <c r="L116" s="77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79">
        <v>2</v>
      </c>
      <c r="B117" s="72">
        <v>6</v>
      </c>
      <c r="C117" s="73">
        <v>2</v>
      </c>
      <c r="D117" s="74">
        <v>1</v>
      </c>
      <c r="E117" s="72">
        <v>1</v>
      </c>
      <c r="F117" s="128"/>
      <c r="G117" s="136" t="s">
        <v>605</v>
      </c>
      <c r="H117" s="124">
        <v>88</v>
      </c>
      <c r="I117" s="143">
        <f t="shared" si="9"/>
        <v>0</v>
      </c>
      <c r="J117" s="144">
        <f t="shared" si="9"/>
        <v>0</v>
      </c>
      <c r="K117" s="145">
        <f t="shared" si="9"/>
        <v>0</v>
      </c>
      <c r="L117" s="143">
        <f t="shared" si="9"/>
        <v>0</v>
      </c>
      <c r="M117" s="3"/>
      <c r="N117" s="3"/>
      <c r="O117" s="3"/>
      <c r="P117" s="3"/>
      <c r="Q117" s="3"/>
    </row>
    <row r="118" spans="1:17" ht="25.5">
      <c r="A118" s="79">
        <v>2</v>
      </c>
      <c r="B118" s="72">
        <v>6</v>
      </c>
      <c r="C118" s="73">
        <v>2</v>
      </c>
      <c r="D118" s="74">
        <v>1</v>
      </c>
      <c r="E118" s="72">
        <v>1</v>
      </c>
      <c r="F118" s="128">
        <v>1</v>
      </c>
      <c r="G118" s="136" t="s">
        <v>605</v>
      </c>
      <c r="H118" s="124">
        <v>89</v>
      </c>
      <c r="I118" s="82"/>
      <c r="J118" s="82"/>
      <c r="K118" s="82"/>
      <c r="L118" s="82"/>
      <c r="M118" s="3"/>
      <c r="N118" s="3"/>
      <c r="O118" s="3"/>
      <c r="P118" s="3"/>
      <c r="Q118" s="3"/>
    </row>
    <row r="119" spans="1:17" ht="26.25" customHeight="1">
      <c r="A119" s="98">
        <v>2</v>
      </c>
      <c r="B119" s="67">
        <v>6</v>
      </c>
      <c r="C119" s="65">
        <v>3</v>
      </c>
      <c r="D119" s="66"/>
      <c r="E119" s="67"/>
      <c r="F119" s="131"/>
      <c r="G119" s="132" t="s">
        <v>86</v>
      </c>
      <c r="H119" s="124">
        <v>90</v>
      </c>
      <c r="I119" s="112">
        <f t="shared" ref="I119:L121" si="10">I120</f>
        <v>0</v>
      </c>
      <c r="J119" s="113">
        <f t="shared" si="10"/>
        <v>0</v>
      </c>
      <c r="K119" s="114">
        <f t="shared" si="10"/>
        <v>0</v>
      </c>
      <c r="L119" s="112">
        <f t="shared" si="10"/>
        <v>0</v>
      </c>
      <c r="M119" s="3"/>
      <c r="N119" s="3"/>
      <c r="O119" s="3"/>
      <c r="P119" s="3"/>
      <c r="Q119" s="3"/>
    </row>
    <row r="120" spans="1:17" ht="25.5">
      <c r="A120" s="79">
        <v>2</v>
      </c>
      <c r="B120" s="72">
        <v>6</v>
      </c>
      <c r="C120" s="73">
        <v>3</v>
      </c>
      <c r="D120" s="74">
        <v>1</v>
      </c>
      <c r="E120" s="72"/>
      <c r="F120" s="128"/>
      <c r="G120" s="74" t="s">
        <v>86</v>
      </c>
      <c r="H120" s="124">
        <v>91</v>
      </c>
      <c r="I120" s="77">
        <f t="shared" si="10"/>
        <v>0</v>
      </c>
      <c r="J120" s="115">
        <f t="shared" si="10"/>
        <v>0</v>
      </c>
      <c r="K120" s="78">
        <f t="shared" si="10"/>
        <v>0</v>
      </c>
      <c r="L120" s="77">
        <f t="shared" si="10"/>
        <v>0</v>
      </c>
      <c r="M120" s="3"/>
      <c r="N120" s="3"/>
      <c r="O120" s="3"/>
      <c r="P120" s="3"/>
      <c r="Q120" s="3"/>
    </row>
    <row r="121" spans="1:17" ht="26.25" customHeight="1">
      <c r="A121" s="79">
        <v>2</v>
      </c>
      <c r="B121" s="72">
        <v>6</v>
      </c>
      <c r="C121" s="73">
        <v>3</v>
      </c>
      <c r="D121" s="74">
        <v>1</v>
      </c>
      <c r="E121" s="72">
        <v>1</v>
      </c>
      <c r="F121" s="128"/>
      <c r="G121" s="74" t="s">
        <v>86</v>
      </c>
      <c r="H121" s="124">
        <v>92</v>
      </c>
      <c r="I121" s="77">
        <f t="shared" si="10"/>
        <v>0</v>
      </c>
      <c r="J121" s="115">
        <f t="shared" si="10"/>
        <v>0</v>
      </c>
      <c r="K121" s="78">
        <f t="shared" si="10"/>
        <v>0</v>
      </c>
      <c r="L121" s="77">
        <f t="shared" si="10"/>
        <v>0</v>
      </c>
      <c r="M121" s="3"/>
      <c r="N121" s="3"/>
      <c r="O121" s="3"/>
      <c r="P121" s="3"/>
      <c r="Q121" s="3"/>
    </row>
    <row r="122" spans="1:17" ht="27" customHeight="1">
      <c r="A122" s="79">
        <v>2</v>
      </c>
      <c r="B122" s="72">
        <v>6</v>
      </c>
      <c r="C122" s="73">
        <v>3</v>
      </c>
      <c r="D122" s="74">
        <v>1</v>
      </c>
      <c r="E122" s="72">
        <v>1</v>
      </c>
      <c r="F122" s="128">
        <v>1</v>
      </c>
      <c r="G122" s="74" t="s">
        <v>86</v>
      </c>
      <c r="H122" s="124">
        <v>93</v>
      </c>
      <c r="I122" s="118"/>
      <c r="J122" s="82"/>
      <c r="K122" s="82"/>
      <c r="L122" s="82"/>
      <c r="M122" s="3"/>
      <c r="N122" s="3"/>
      <c r="O122" s="3"/>
      <c r="P122" s="3"/>
      <c r="Q122" s="3"/>
    </row>
    <row r="123" spans="1:17" ht="25.5">
      <c r="A123" s="98">
        <v>2</v>
      </c>
      <c r="B123" s="67">
        <v>6</v>
      </c>
      <c r="C123" s="65">
        <v>4</v>
      </c>
      <c r="D123" s="66"/>
      <c r="E123" s="67"/>
      <c r="F123" s="131"/>
      <c r="G123" s="132" t="s">
        <v>87</v>
      </c>
      <c r="H123" s="124">
        <v>94</v>
      </c>
      <c r="I123" s="112">
        <f t="shared" ref="I123:L125" si="11">I124</f>
        <v>0</v>
      </c>
      <c r="J123" s="113">
        <f t="shared" si="11"/>
        <v>0</v>
      </c>
      <c r="K123" s="114">
        <f t="shared" si="11"/>
        <v>0</v>
      </c>
      <c r="L123" s="112">
        <f t="shared" si="11"/>
        <v>0</v>
      </c>
      <c r="M123" s="3"/>
      <c r="N123" s="3"/>
      <c r="O123" s="3"/>
      <c r="P123" s="3"/>
      <c r="Q123" s="3"/>
    </row>
    <row r="124" spans="1:17" ht="27" customHeight="1">
      <c r="A124" s="79">
        <v>2</v>
      </c>
      <c r="B124" s="72">
        <v>6</v>
      </c>
      <c r="C124" s="73">
        <v>4</v>
      </c>
      <c r="D124" s="74">
        <v>1</v>
      </c>
      <c r="E124" s="72"/>
      <c r="F124" s="128"/>
      <c r="G124" s="74" t="s">
        <v>87</v>
      </c>
      <c r="H124" s="124">
        <v>95</v>
      </c>
      <c r="I124" s="77">
        <f t="shared" si="11"/>
        <v>0</v>
      </c>
      <c r="J124" s="115">
        <f t="shared" si="11"/>
        <v>0</v>
      </c>
      <c r="K124" s="78">
        <f t="shared" si="11"/>
        <v>0</v>
      </c>
      <c r="L124" s="77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79">
        <v>2</v>
      </c>
      <c r="B125" s="72">
        <v>6</v>
      </c>
      <c r="C125" s="73">
        <v>4</v>
      </c>
      <c r="D125" s="74">
        <v>1</v>
      </c>
      <c r="E125" s="72">
        <v>1</v>
      </c>
      <c r="F125" s="128"/>
      <c r="G125" s="74" t="s">
        <v>87</v>
      </c>
      <c r="H125" s="124">
        <v>96</v>
      </c>
      <c r="I125" s="77">
        <f t="shared" si="11"/>
        <v>0</v>
      </c>
      <c r="J125" s="115">
        <f t="shared" si="11"/>
        <v>0</v>
      </c>
      <c r="K125" s="78">
        <f t="shared" si="11"/>
        <v>0</v>
      </c>
      <c r="L125" s="77">
        <f t="shared" si="11"/>
        <v>0</v>
      </c>
      <c r="M125" s="3"/>
      <c r="N125" s="3"/>
      <c r="O125" s="3"/>
      <c r="P125" s="3"/>
      <c r="Q125" s="3"/>
    </row>
    <row r="126" spans="1:17" ht="27.75" customHeight="1">
      <c r="A126" s="79">
        <v>2</v>
      </c>
      <c r="B126" s="72">
        <v>6</v>
      </c>
      <c r="C126" s="73">
        <v>4</v>
      </c>
      <c r="D126" s="74">
        <v>1</v>
      </c>
      <c r="E126" s="72">
        <v>1</v>
      </c>
      <c r="F126" s="128">
        <v>1</v>
      </c>
      <c r="G126" s="74" t="s">
        <v>87</v>
      </c>
      <c r="H126" s="124">
        <v>97</v>
      </c>
      <c r="I126" s="118"/>
      <c r="J126" s="82"/>
      <c r="K126" s="82"/>
      <c r="L126" s="82"/>
      <c r="M126" s="3"/>
      <c r="N126" s="3"/>
      <c r="O126" s="3"/>
      <c r="P126" s="3"/>
      <c r="Q126" s="3"/>
    </row>
    <row r="127" spans="1:17" ht="27" customHeight="1">
      <c r="A127" s="88">
        <v>2</v>
      </c>
      <c r="B127" s="104">
        <v>6</v>
      </c>
      <c r="C127" s="105">
        <v>5</v>
      </c>
      <c r="D127" s="134"/>
      <c r="E127" s="104"/>
      <c r="F127" s="133"/>
      <c r="G127" s="146" t="s">
        <v>606</v>
      </c>
      <c r="H127" s="124">
        <v>98</v>
      </c>
      <c r="I127" s="94">
        <f t="shared" ref="I127:L129" si="12">I128</f>
        <v>0</v>
      </c>
      <c r="J127" s="95">
        <f t="shared" si="12"/>
        <v>0</v>
      </c>
      <c r="K127" s="96">
        <f t="shared" si="12"/>
        <v>0</v>
      </c>
      <c r="L127" s="94">
        <f t="shared" si="12"/>
        <v>0</v>
      </c>
      <c r="M127" s="3"/>
      <c r="N127" s="3"/>
      <c r="O127" s="3"/>
      <c r="P127" s="3"/>
      <c r="Q127" s="3"/>
    </row>
    <row r="128" spans="1:17" ht="29.25" customHeight="1">
      <c r="A128" s="79">
        <v>2</v>
      </c>
      <c r="B128" s="72">
        <v>6</v>
      </c>
      <c r="C128" s="73">
        <v>5</v>
      </c>
      <c r="D128" s="74">
        <v>1</v>
      </c>
      <c r="E128" s="72"/>
      <c r="F128" s="128"/>
      <c r="G128" s="146" t="s">
        <v>607</v>
      </c>
      <c r="H128" s="124">
        <v>99</v>
      </c>
      <c r="I128" s="77">
        <f t="shared" si="12"/>
        <v>0</v>
      </c>
      <c r="J128" s="115">
        <f t="shared" si="12"/>
        <v>0</v>
      </c>
      <c r="K128" s="78">
        <f t="shared" si="12"/>
        <v>0</v>
      </c>
      <c r="L128" s="77">
        <f t="shared" si="12"/>
        <v>0</v>
      </c>
      <c r="M128" s="3"/>
      <c r="N128" s="3"/>
      <c r="O128" s="3"/>
      <c r="P128" s="3"/>
      <c r="Q128" s="3"/>
    </row>
    <row r="129" spans="1:17" ht="25.5" customHeight="1">
      <c r="A129" s="79">
        <v>2</v>
      </c>
      <c r="B129" s="72">
        <v>6</v>
      </c>
      <c r="C129" s="73">
        <v>5</v>
      </c>
      <c r="D129" s="74">
        <v>1</v>
      </c>
      <c r="E129" s="72">
        <v>1</v>
      </c>
      <c r="F129" s="128"/>
      <c r="G129" s="146" t="s">
        <v>606</v>
      </c>
      <c r="H129" s="124">
        <v>100</v>
      </c>
      <c r="I129" s="77">
        <f t="shared" si="12"/>
        <v>0</v>
      </c>
      <c r="J129" s="115">
        <f t="shared" si="12"/>
        <v>0</v>
      </c>
      <c r="K129" s="78">
        <f t="shared" si="12"/>
        <v>0</v>
      </c>
      <c r="L129" s="77">
        <f t="shared" si="12"/>
        <v>0</v>
      </c>
      <c r="M129" s="3"/>
      <c r="N129" s="3"/>
      <c r="O129" s="3"/>
      <c r="P129" s="3"/>
      <c r="Q129" s="3"/>
    </row>
    <row r="130" spans="1:17" ht="27.75" customHeight="1">
      <c r="A130" s="72">
        <v>2</v>
      </c>
      <c r="B130" s="73">
        <v>6</v>
      </c>
      <c r="C130" s="72">
        <v>5</v>
      </c>
      <c r="D130" s="72">
        <v>1</v>
      </c>
      <c r="E130" s="74">
        <v>1</v>
      </c>
      <c r="F130" s="128">
        <v>1</v>
      </c>
      <c r="G130" s="146" t="s">
        <v>608</v>
      </c>
      <c r="H130" s="124">
        <v>101</v>
      </c>
      <c r="I130" s="118"/>
      <c r="J130" s="82"/>
      <c r="K130" s="82"/>
      <c r="L130" s="82"/>
      <c r="M130" s="3"/>
      <c r="N130" s="3"/>
      <c r="O130" s="3"/>
      <c r="P130" s="3"/>
      <c r="Q130" s="3"/>
    </row>
    <row r="131" spans="1:17" ht="14.25" customHeight="1">
      <c r="A131" s="140">
        <v>2</v>
      </c>
      <c r="B131" s="55">
        <v>7</v>
      </c>
      <c r="C131" s="55"/>
      <c r="D131" s="56"/>
      <c r="E131" s="56"/>
      <c r="F131" s="58"/>
      <c r="G131" s="57" t="s">
        <v>89</v>
      </c>
      <c r="H131" s="124">
        <v>102</v>
      </c>
      <c r="I131" s="78">
        <f>SUM(I132+I137+I145)</f>
        <v>0</v>
      </c>
      <c r="J131" s="115">
        <f>SUM(J132+J137+J145)</f>
        <v>0</v>
      </c>
      <c r="K131" s="263">
        <f>SUM(K132+K137+K145)</f>
        <v>0</v>
      </c>
      <c r="L131" s="264">
        <f>SUM(L132+L137+L145)</f>
        <v>0</v>
      </c>
      <c r="M131" s="3"/>
      <c r="N131" s="3"/>
      <c r="O131" s="3"/>
      <c r="P131" s="3"/>
      <c r="Q131" s="3"/>
    </row>
    <row r="132" spans="1:17">
      <c r="A132" s="79">
        <v>2</v>
      </c>
      <c r="B132" s="72">
        <v>7</v>
      </c>
      <c r="C132" s="72">
        <v>1</v>
      </c>
      <c r="D132" s="73"/>
      <c r="E132" s="73"/>
      <c r="F132" s="75"/>
      <c r="G132" s="136" t="s">
        <v>90</v>
      </c>
      <c r="H132" s="124">
        <v>103</v>
      </c>
      <c r="I132" s="78">
        <f t="shared" ref="I132:L133" si="13">I133</f>
        <v>0</v>
      </c>
      <c r="J132" s="115">
        <f t="shared" si="13"/>
        <v>0</v>
      </c>
      <c r="K132" s="78">
        <f t="shared" si="13"/>
        <v>0</v>
      </c>
      <c r="L132" s="77">
        <f t="shared" si="13"/>
        <v>0</v>
      </c>
      <c r="M132" s="3"/>
      <c r="N132" s="3"/>
      <c r="O132" s="3"/>
      <c r="P132" s="3"/>
      <c r="Q132" s="3"/>
    </row>
    <row r="133" spans="1:17" ht="14.25" customHeight="1">
      <c r="A133" s="79">
        <v>2</v>
      </c>
      <c r="B133" s="72">
        <v>7</v>
      </c>
      <c r="C133" s="72">
        <v>1</v>
      </c>
      <c r="D133" s="73">
        <v>1</v>
      </c>
      <c r="E133" s="73"/>
      <c r="F133" s="75"/>
      <c r="G133" s="74" t="s">
        <v>90</v>
      </c>
      <c r="H133" s="124">
        <v>104</v>
      </c>
      <c r="I133" s="78">
        <f t="shared" si="13"/>
        <v>0</v>
      </c>
      <c r="J133" s="115">
        <f t="shared" si="13"/>
        <v>0</v>
      </c>
      <c r="K133" s="78">
        <f t="shared" si="13"/>
        <v>0</v>
      </c>
      <c r="L133" s="77">
        <f t="shared" si="13"/>
        <v>0</v>
      </c>
      <c r="M133" s="3"/>
      <c r="N133" s="3"/>
      <c r="O133" s="3"/>
      <c r="P133" s="3"/>
      <c r="Q133" s="3"/>
    </row>
    <row r="134" spans="1:17" ht="15.75" customHeight="1">
      <c r="A134" s="79">
        <v>2</v>
      </c>
      <c r="B134" s="72">
        <v>7</v>
      </c>
      <c r="C134" s="72">
        <v>1</v>
      </c>
      <c r="D134" s="73">
        <v>1</v>
      </c>
      <c r="E134" s="73">
        <v>1</v>
      </c>
      <c r="F134" s="75"/>
      <c r="G134" s="74" t="s">
        <v>90</v>
      </c>
      <c r="H134" s="124">
        <v>105</v>
      </c>
      <c r="I134" s="78">
        <f>SUM(I135:I136)</f>
        <v>0</v>
      </c>
      <c r="J134" s="115">
        <f>SUM(J135:J136)</f>
        <v>0</v>
      </c>
      <c r="K134" s="78">
        <f>SUM(K135:K136)</f>
        <v>0</v>
      </c>
      <c r="L134" s="7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98">
        <v>2</v>
      </c>
      <c r="B135" s="67">
        <v>7</v>
      </c>
      <c r="C135" s="98">
        <v>1</v>
      </c>
      <c r="D135" s="72">
        <v>1</v>
      </c>
      <c r="E135" s="65">
        <v>1</v>
      </c>
      <c r="F135" s="68">
        <v>1</v>
      </c>
      <c r="G135" s="66" t="s">
        <v>91</v>
      </c>
      <c r="H135" s="124">
        <v>106</v>
      </c>
      <c r="I135" s="149"/>
      <c r="J135" s="149"/>
      <c r="K135" s="149"/>
      <c r="L135" s="149"/>
      <c r="M135" s="3"/>
      <c r="N135" s="3"/>
      <c r="O135" s="3"/>
      <c r="P135" s="3"/>
      <c r="Q135" s="3"/>
    </row>
    <row r="136" spans="1:17" ht="14.25" customHeight="1">
      <c r="A136" s="72">
        <v>2</v>
      </c>
      <c r="B136" s="72">
        <v>7</v>
      </c>
      <c r="C136" s="79">
        <v>1</v>
      </c>
      <c r="D136" s="72">
        <v>1</v>
      </c>
      <c r="E136" s="73">
        <v>1</v>
      </c>
      <c r="F136" s="75">
        <v>2</v>
      </c>
      <c r="G136" s="74" t="s">
        <v>92</v>
      </c>
      <c r="H136" s="124">
        <v>107</v>
      </c>
      <c r="I136" s="150"/>
      <c r="J136" s="81"/>
      <c r="K136" s="81"/>
      <c r="L136" s="81"/>
      <c r="M136" s="3"/>
      <c r="N136" s="3"/>
      <c r="O136" s="3"/>
      <c r="P136" s="3"/>
      <c r="Q136" s="3"/>
    </row>
    <row r="137" spans="1:17" ht="25.5">
      <c r="A137" s="88">
        <v>2</v>
      </c>
      <c r="B137" s="89">
        <v>7</v>
      </c>
      <c r="C137" s="88">
        <v>2</v>
      </c>
      <c r="D137" s="89"/>
      <c r="E137" s="90"/>
      <c r="F137" s="92"/>
      <c r="G137" s="151" t="s">
        <v>609</v>
      </c>
      <c r="H137" s="124">
        <v>108</v>
      </c>
      <c r="I137" s="121">
        <f t="shared" ref="I137:L138" si="14">I138</f>
        <v>0</v>
      </c>
      <c r="J137" s="120">
        <f t="shared" si="14"/>
        <v>0</v>
      </c>
      <c r="K137" s="121">
        <f t="shared" si="14"/>
        <v>0</v>
      </c>
      <c r="L137" s="87">
        <f t="shared" si="14"/>
        <v>0</v>
      </c>
      <c r="M137" s="3"/>
      <c r="N137" s="3"/>
      <c r="O137" s="3"/>
      <c r="P137" s="3"/>
      <c r="Q137" s="3"/>
    </row>
    <row r="138" spans="1:17" ht="25.5">
      <c r="A138" s="79">
        <v>2</v>
      </c>
      <c r="B138" s="72">
        <v>7</v>
      </c>
      <c r="C138" s="79">
        <v>2</v>
      </c>
      <c r="D138" s="72">
        <v>1</v>
      </c>
      <c r="E138" s="73"/>
      <c r="F138" s="75"/>
      <c r="G138" s="74" t="s">
        <v>93</v>
      </c>
      <c r="H138" s="124">
        <v>109</v>
      </c>
      <c r="I138" s="78">
        <f t="shared" si="14"/>
        <v>0</v>
      </c>
      <c r="J138" s="115">
        <f t="shared" si="14"/>
        <v>0</v>
      </c>
      <c r="K138" s="78">
        <f t="shared" si="14"/>
        <v>0</v>
      </c>
      <c r="L138" s="77">
        <f t="shared" si="14"/>
        <v>0</v>
      </c>
      <c r="M138" s="3"/>
      <c r="N138" s="3"/>
      <c r="O138" s="3"/>
      <c r="P138" s="3"/>
      <c r="Q138" s="3"/>
    </row>
    <row r="139" spans="1:17" ht="25.5">
      <c r="A139" s="79">
        <v>2</v>
      </c>
      <c r="B139" s="72">
        <v>7</v>
      </c>
      <c r="C139" s="79">
        <v>2</v>
      </c>
      <c r="D139" s="72">
        <v>1</v>
      </c>
      <c r="E139" s="73">
        <v>1</v>
      </c>
      <c r="F139" s="75"/>
      <c r="G139" s="74" t="s">
        <v>93</v>
      </c>
      <c r="H139" s="124">
        <v>110</v>
      </c>
      <c r="I139" s="78">
        <f>SUM(I140:I141)</f>
        <v>0</v>
      </c>
      <c r="J139" s="115">
        <f>SUM(J140:J141)</f>
        <v>0</v>
      </c>
      <c r="K139" s="78">
        <f>SUM(K140:K141)</f>
        <v>0</v>
      </c>
      <c r="L139" s="7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79">
        <v>2</v>
      </c>
      <c r="B140" s="72">
        <v>7</v>
      </c>
      <c r="C140" s="79">
        <v>2</v>
      </c>
      <c r="D140" s="72">
        <v>1</v>
      </c>
      <c r="E140" s="73">
        <v>1</v>
      </c>
      <c r="F140" s="75">
        <v>1</v>
      </c>
      <c r="G140" s="74" t="s">
        <v>94</v>
      </c>
      <c r="H140" s="124">
        <v>111</v>
      </c>
      <c r="I140" s="150"/>
      <c r="J140" s="81"/>
      <c r="K140" s="81"/>
      <c r="L140" s="81"/>
      <c r="M140" s="3"/>
      <c r="N140" s="3"/>
      <c r="O140" s="3"/>
      <c r="P140" s="3"/>
      <c r="Q140" s="3"/>
    </row>
    <row r="141" spans="1:17" ht="15" customHeight="1">
      <c r="A141" s="79">
        <v>2</v>
      </c>
      <c r="B141" s="72">
        <v>7</v>
      </c>
      <c r="C141" s="79">
        <v>2</v>
      </c>
      <c r="D141" s="72">
        <v>1</v>
      </c>
      <c r="E141" s="73">
        <v>1</v>
      </c>
      <c r="F141" s="75">
        <v>2</v>
      </c>
      <c r="G141" s="74" t="s">
        <v>95</v>
      </c>
      <c r="H141" s="124">
        <v>112</v>
      </c>
      <c r="I141" s="81"/>
      <c r="J141" s="81"/>
      <c r="K141" s="81"/>
      <c r="L141" s="81"/>
      <c r="M141" s="3"/>
      <c r="N141" s="3"/>
      <c r="O141" s="3"/>
      <c r="P141" s="3"/>
      <c r="Q141" s="3"/>
    </row>
    <row r="142" spans="1:17" ht="15" customHeight="1">
      <c r="A142" s="168">
        <v>2</v>
      </c>
      <c r="B142" s="122">
        <v>7</v>
      </c>
      <c r="C142" s="168">
        <v>2</v>
      </c>
      <c r="D142" s="122">
        <v>2</v>
      </c>
      <c r="E142" s="76"/>
      <c r="F142" s="273"/>
      <c r="G142" s="136" t="s">
        <v>246</v>
      </c>
      <c r="H142" s="124">
        <v>113</v>
      </c>
      <c r="I142" s="78">
        <f>I143</f>
        <v>0</v>
      </c>
      <c r="J142" s="78">
        <f>J143</f>
        <v>0</v>
      </c>
      <c r="K142" s="78">
        <f>K143</f>
        <v>0</v>
      </c>
      <c r="L142" s="78">
        <f>L143</f>
        <v>0</v>
      </c>
      <c r="M142" s="3"/>
      <c r="N142" s="3"/>
      <c r="O142" s="3"/>
      <c r="P142" s="3"/>
      <c r="Q142" s="3"/>
    </row>
    <row r="143" spans="1:17" ht="15" customHeight="1">
      <c r="A143" s="168">
        <v>2</v>
      </c>
      <c r="B143" s="122">
        <v>7</v>
      </c>
      <c r="C143" s="168">
        <v>2</v>
      </c>
      <c r="D143" s="122">
        <v>2</v>
      </c>
      <c r="E143" s="76">
        <v>1</v>
      </c>
      <c r="F143" s="273"/>
      <c r="G143" s="136" t="s">
        <v>246</v>
      </c>
      <c r="H143" s="124">
        <v>114</v>
      </c>
      <c r="I143" s="78">
        <f>SUM(I144)</f>
        <v>0</v>
      </c>
      <c r="J143" s="78">
        <f>SUM(J144)</f>
        <v>0</v>
      </c>
      <c r="K143" s="78">
        <f>SUM(K144)</f>
        <v>0</v>
      </c>
      <c r="L143" s="78">
        <f>SUM(L144)</f>
        <v>0</v>
      </c>
      <c r="M143" s="3"/>
      <c r="N143" s="3"/>
      <c r="O143" s="3"/>
      <c r="P143" s="3"/>
      <c r="Q143" s="3"/>
    </row>
    <row r="144" spans="1:17" ht="15" customHeight="1">
      <c r="A144" s="168">
        <v>2</v>
      </c>
      <c r="B144" s="122">
        <v>7</v>
      </c>
      <c r="C144" s="168">
        <v>2</v>
      </c>
      <c r="D144" s="122">
        <v>2</v>
      </c>
      <c r="E144" s="76">
        <v>1</v>
      </c>
      <c r="F144" s="273">
        <v>1</v>
      </c>
      <c r="G144" s="136" t="s">
        <v>246</v>
      </c>
      <c r="H144" s="124">
        <v>115</v>
      </c>
      <c r="I144" s="81"/>
      <c r="J144" s="81"/>
      <c r="K144" s="81"/>
      <c r="L144" s="81"/>
      <c r="M144" s="3"/>
      <c r="N144" s="3"/>
      <c r="O144" s="3"/>
      <c r="P144" s="3"/>
      <c r="Q144" s="3"/>
    </row>
    <row r="145" spans="1:17">
      <c r="A145" s="79">
        <v>2</v>
      </c>
      <c r="B145" s="72">
        <v>7</v>
      </c>
      <c r="C145" s="79">
        <v>3</v>
      </c>
      <c r="D145" s="72"/>
      <c r="E145" s="73"/>
      <c r="F145" s="75"/>
      <c r="G145" s="136" t="s">
        <v>96</v>
      </c>
      <c r="H145" s="124">
        <v>116</v>
      </c>
      <c r="I145" s="78">
        <f t="shared" ref="I145:L146" si="15">I146</f>
        <v>0</v>
      </c>
      <c r="J145" s="115">
        <f t="shared" si="15"/>
        <v>0</v>
      </c>
      <c r="K145" s="263">
        <f t="shared" si="15"/>
        <v>0</v>
      </c>
      <c r="L145" s="264">
        <f t="shared" si="15"/>
        <v>0</v>
      </c>
      <c r="M145" s="3"/>
      <c r="N145" s="3"/>
      <c r="O145" s="3"/>
      <c r="P145" s="3"/>
      <c r="Q145" s="3"/>
    </row>
    <row r="146" spans="1:17">
      <c r="A146" s="88">
        <v>2</v>
      </c>
      <c r="B146" s="104">
        <v>7</v>
      </c>
      <c r="C146" s="152">
        <v>3</v>
      </c>
      <c r="D146" s="104">
        <v>1</v>
      </c>
      <c r="E146" s="105"/>
      <c r="F146" s="106"/>
      <c r="G146" s="134" t="s">
        <v>96</v>
      </c>
      <c r="H146" s="124">
        <v>117</v>
      </c>
      <c r="I146" s="96">
        <f t="shared" si="15"/>
        <v>0</v>
      </c>
      <c r="J146" s="95">
        <f t="shared" si="15"/>
        <v>0</v>
      </c>
      <c r="K146" s="270">
        <f t="shared" si="15"/>
        <v>0</v>
      </c>
      <c r="L146" s="279">
        <f t="shared" si="15"/>
        <v>0</v>
      </c>
      <c r="M146" s="3"/>
      <c r="N146" s="3"/>
      <c r="O146" s="3"/>
      <c r="P146" s="3"/>
      <c r="Q146" s="3"/>
    </row>
    <row r="147" spans="1:17">
      <c r="A147" s="79">
        <v>2</v>
      </c>
      <c r="B147" s="72">
        <v>7</v>
      </c>
      <c r="C147" s="79">
        <v>3</v>
      </c>
      <c r="D147" s="72">
        <v>1</v>
      </c>
      <c r="E147" s="73">
        <v>1</v>
      </c>
      <c r="F147" s="75"/>
      <c r="G147" s="74" t="s">
        <v>96</v>
      </c>
      <c r="H147" s="124">
        <v>118</v>
      </c>
      <c r="I147" s="78">
        <f>SUM(I148:I149)</f>
        <v>0</v>
      </c>
      <c r="J147" s="115">
        <f>SUM(J148:J149)</f>
        <v>0</v>
      </c>
      <c r="K147" s="263">
        <f>SUM(K148:K149)</f>
        <v>0</v>
      </c>
      <c r="L147" s="264">
        <f>SUM(L148:L149)</f>
        <v>0</v>
      </c>
      <c r="M147" s="3"/>
      <c r="N147" s="3"/>
      <c r="O147" s="3"/>
      <c r="P147" s="3"/>
      <c r="Q147" s="3"/>
    </row>
    <row r="148" spans="1:17">
      <c r="A148" s="98">
        <v>2</v>
      </c>
      <c r="B148" s="67">
        <v>7</v>
      </c>
      <c r="C148" s="98">
        <v>3</v>
      </c>
      <c r="D148" s="67">
        <v>1</v>
      </c>
      <c r="E148" s="65">
        <v>1</v>
      </c>
      <c r="F148" s="68">
        <v>1</v>
      </c>
      <c r="G148" s="66" t="s">
        <v>97</v>
      </c>
      <c r="H148" s="124">
        <v>119</v>
      </c>
      <c r="I148" s="153"/>
      <c r="J148" s="149"/>
      <c r="K148" s="280"/>
      <c r="L148" s="280"/>
      <c r="M148" s="3"/>
      <c r="N148" s="3"/>
      <c r="O148" s="3"/>
      <c r="P148" s="3"/>
      <c r="Q148" s="3"/>
    </row>
    <row r="149" spans="1:17" ht="16.5" customHeight="1">
      <c r="A149" s="79">
        <v>2</v>
      </c>
      <c r="B149" s="72">
        <v>7</v>
      </c>
      <c r="C149" s="79">
        <v>3</v>
      </c>
      <c r="D149" s="72">
        <v>1</v>
      </c>
      <c r="E149" s="73">
        <v>1</v>
      </c>
      <c r="F149" s="75">
        <v>2</v>
      </c>
      <c r="G149" s="74" t="s">
        <v>98</v>
      </c>
      <c r="H149" s="124">
        <v>120</v>
      </c>
      <c r="I149" s="81"/>
      <c r="J149" s="82"/>
      <c r="K149" s="82"/>
      <c r="L149" s="82"/>
      <c r="M149" s="3"/>
      <c r="N149" s="3"/>
      <c r="O149" s="3"/>
      <c r="P149" s="3"/>
      <c r="Q149" s="3"/>
    </row>
    <row r="150" spans="1:17" ht="15" customHeight="1">
      <c r="A150" s="140">
        <v>2</v>
      </c>
      <c r="B150" s="140">
        <v>8</v>
      </c>
      <c r="C150" s="55"/>
      <c r="D150" s="84"/>
      <c r="E150" s="64"/>
      <c r="F150" s="154"/>
      <c r="G150" s="155" t="s">
        <v>99</v>
      </c>
      <c r="H150" s="124">
        <v>121</v>
      </c>
      <c r="I150" s="114">
        <f>I151</f>
        <v>0</v>
      </c>
      <c r="J150" s="113">
        <f>J151</f>
        <v>0</v>
      </c>
      <c r="K150" s="114">
        <f>K151</f>
        <v>0</v>
      </c>
      <c r="L150" s="112">
        <f>L151</f>
        <v>0</v>
      </c>
      <c r="M150" s="3"/>
      <c r="N150" s="3"/>
      <c r="O150" s="3"/>
      <c r="P150" s="3"/>
      <c r="Q150" s="3"/>
    </row>
    <row r="151" spans="1:17" ht="14.25" customHeight="1">
      <c r="A151" s="88">
        <v>2</v>
      </c>
      <c r="B151" s="88">
        <v>8</v>
      </c>
      <c r="C151" s="88">
        <v>1</v>
      </c>
      <c r="D151" s="89"/>
      <c r="E151" s="90"/>
      <c r="F151" s="92"/>
      <c r="G151" s="132" t="s">
        <v>99</v>
      </c>
      <c r="H151" s="124">
        <v>122</v>
      </c>
      <c r="I151" s="114">
        <f>I152+I157</f>
        <v>0</v>
      </c>
      <c r="J151" s="113">
        <f>J152+J157</f>
        <v>0</v>
      </c>
      <c r="K151" s="114">
        <f>K152+K157</f>
        <v>0</v>
      </c>
      <c r="L151" s="112">
        <f>L152+L157</f>
        <v>0</v>
      </c>
      <c r="M151" s="3"/>
      <c r="N151" s="3"/>
      <c r="O151" s="3"/>
      <c r="P151" s="3"/>
      <c r="Q151" s="3"/>
    </row>
    <row r="152" spans="1:17" ht="13.5" customHeight="1">
      <c r="A152" s="79">
        <v>2</v>
      </c>
      <c r="B152" s="72">
        <v>8</v>
      </c>
      <c r="C152" s="74">
        <v>1</v>
      </c>
      <c r="D152" s="72">
        <v>1</v>
      </c>
      <c r="E152" s="73"/>
      <c r="F152" s="75"/>
      <c r="G152" s="136" t="s">
        <v>610</v>
      </c>
      <c r="H152" s="124">
        <v>123</v>
      </c>
      <c r="I152" s="78">
        <f>I153</f>
        <v>0</v>
      </c>
      <c r="J152" s="115">
        <f>J153</f>
        <v>0</v>
      </c>
      <c r="K152" s="78">
        <f>K153</f>
        <v>0</v>
      </c>
      <c r="L152" s="77">
        <f>L153</f>
        <v>0</v>
      </c>
      <c r="M152" s="3"/>
      <c r="N152" s="3"/>
      <c r="O152" s="3"/>
      <c r="P152" s="3"/>
      <c r="Q152" s="3"/>
    </row>
    <row r="153" spans="1:17" ht="13.5" customHeight="1">
      <c r="A153" s="79">
        <v>2</v>
      </c>
      <c r="B153" s="72">
        <v>8</v>
      </c>
      <c r="C153" s="66">
        <v>1</v>
      </c>
      <c r="D153" s="67">
        <v>1</v>
      </c>
      <c r="E153" s="65">
        <v>1</v>
      </c>
      <c r="F153" s="68"/>
      <c r="G153" s="136" t="s">
        <v>610</v>
      </c>
      <c r="H153" s="124">
        <v>124</v>
      </c>
      <c r="I153" s="114">
        <f>SUM(I154:I156)</f>
        <v>0</v>
      </c>
      <c r="J153" s="114">
        <f>SUM(J154:J156)</f>
        <v>0</v>
      </c>
      <c r="K153" s="114">
        <f>SUM(K154:K156)</f>
        <v>0</v>
      </c>
      <c r="L153" s="114">
        <f>SUM(L154:L156)</f>
        <v>0</v>
      </c>
      <c r="M153" s="3"/>
      <c r="N153" s="3"/>
      <c r="O153" s="3"/>
      <c r="P153" s="3"/>
      <c r="Q153" s="3"/>
    </row>
    <row r="154" spans="1:17" ht="13.5" customHeight="1">
      <c r="A154" s="72">
        <v>2</v>
      </c>
      <c r="B154" s="67">
        <v>8</v>
      </c>
      <c r="C154" s="74">
        <v>1</v>
      </c>
      <c r="D154" s="72">
        <v>1</v>
      </c>
      <c r="E154" s="73">
        <v>1</v>
      </c>
      <c r="F154" s="75">
        <v>1</v>
      </c>
      <c r="G154" s="136" t="s">
        <v>100</v>
      </c>
      <c r="H154" s="124">
        <v>125</v>
      </c>
      <c r="I154" s="81"/>
      <c r="J154" s="81"/>
      <c r="K154" s="81"/>
      <c r="L154" s="81"/>
      <c r="M154" s="3"/>
      <c r="N154" s="3"/>
      <c r="O154" s="3"/>
      <c r="P154" s="3"/>
      <c r="Q154" s="3"/>
    </row>
    <row r="155" spans="1:17" ht="15.75" customHeight="1">
      <c r="A155" s="88">
        <v>2</v>
      </c>
      <c r="B155" s="104">
        <v>8</v>
      </c>
      <c r="C155" s="134">
        <v>1</v>
      </c>
      <c r="D155" s="104">
        <v>1</v>
      </c>
      <c r="E155" s="105">
        <v>1</v>
      </c>
      <c r="F155" s="106">
        <v>2</v>
      </c>
      <c r="G155" s="146" t="s">
        <v>611</v>
      </c>
      <c r="H155" s="124">
        <v>126</v>
      </c>
      <c r="I155" s="156"/>
      <c r="J155" s="157"/>
      <c r="K155" s="157"/>
      <c r="L155" s="157"/>
      <c r="M155" s="3"/>
      <c r="N155" s="3"/>
      <c r="O155" s="3"/>
      <c r="P155" s="3"/>
      <c r="Q155" s="3"/>
    </row>
    <row r="156" spans="1:17">
      <c r="A156" s="276">
        <v>2</v>
      </c>
      <c r="B156" s="281">
        <v>8</v>
      </c>
      <c r="C156" s="146">
        <v>1</v>
      </c>
      <c r="D156" s="281">
        <v>1</v>
      </c>
      <c r="E156" s="282">
        <v>1</v>
      </c>
      <c r="F156" s="283">
        <v>3</v>
      </c>
      <c r="G156" s="146" t="s">
        <v>260</v>
      </c>
      <c r="H156" s="124">
        <v>127</v>
      </c>
      <c r="I156" s="156"/>
      <c r="J156" s="237"/>
      <c r="K156" s="157"/>
      <c r="L156" s="108"/>
      <c r="M156" s="3"/>
      <c r="N156" s="3"/>
      <c r="O156" s="3"/>
      <c r="P156" s="3"/>
      <c r="Q156" s="3"/>
    </row>
    <row r="157" spans="1:17" ht="15" customHeight="1">
      <c r="A157" s="79">
        <v>2</v>
      </c>
      <c r="B157" s="72">
        <v>8</v>
      </c>
      <c r="C157" s="74">
        <v>1</v>
      </c>
      <c r="D157" s="72">
        <v>2</v>
      </c>
      <c r="E157" s="73"/>
      <c r="F157" s="75"/>
      <c r="G157" s="136" t="s">
        <v>612</v>
      </c>
      <c r="H157" s="124">
        <v>128</v>
      </c>
      <c r="I157" s="78">
        <f t="shared" ref="I157:L158" si="16">I158</f>
        <v>0</v>
      </c>
      <c r="J157" s="115">
        <f t="shared" si="16"/>
        <v>0</v>
      </c>
      <c r="K157" s="78">
        <f t="shared" si="16"/>
        <v>0</v>
      </c>
      <c r="L157" s="77">
        <f t="shared" si="16"/>
        <v>0</v>
      </c>
      <c r="M157" s="3"/>
      <c r="N157" s="3"/>
      <c r="O157" s="3"/>
      <c r="P157" s="3"/>
      <c r="Q157" s="3"/>
    </row>
    <row r="158" spans="1:17">
      <c r="A158" s="79">
        <v>2</v>
      </c>
      <c r="B158" s="72">
        <v>8</v>
      </c>
      <c r="C158" s="74">
        <v>1</v>
      </c>
      <c r="D158" s="72">
        <v>2</v>
      </c>
      <c r="E158" s="73">
        <v>1</v>
      </c>
      <c r="F158" s="75"/>
      <c r="G158" s="136" t="s">
        <v>612</v>
      </c>
      <c r="H158" s="124">
        <v>129</v>
      </c>
      <c r="I158" s="78">
        <f t="shared" si="16"/>
        <v>0</v>
      </c>
      <c r="J158" s="115">
        <f t="shared" si="16"/>
        <v>0</v>
      </c>
      <c r="K158" s="78">
        <f t="shared" si="16"/>
        <v>0</v>
      </c>
      <c r="L158" s="77">
        <f t="shared" si="16"/>
        <v>0</v>
      </c>
      <c r="M158" s="3"/>
      <c r="N158" s="3"/>
      <c r="O158" s="3"/>
      <c r="P158" s="3"/>
      <c r="Q158" s="3"/>
    </row>
    <row r="159" spans="1:17">
      <c r="A159" s="88">
        <v>2</v>
      </c>
      <c r="B159" s="89">
        <v>8</v>
      </c>
      <c r="C159" s="91">
        <v>1</v>
      </c>
      <c r="D159" s="89">
        <v>2</v>
      </c>
      <c r="E159" s="90">
        <v>1</v>
      </c>
      <c r="F159" s="284">
        <v>1</v>
      </c>
      <c r="G159" s="136" t="s">
        <v>612</v>
      </c>
      <c r="H159" s="124">
        <v>130</v>
      </c>
      <c r="I159" s="158"/>
      <c r="J159" s="82"/>
      <c r="K159" s="82"/>
      <c r="L159" s="82"/>
      <c r="M159" s="3"/>
      <c r="N159" s="3"/>
      <c r="O159" s="3"/>
      <c r="P159" s="3"/>
      <c r="Q159" s="3"/>
    </row>
    <row r="160" spans="1:17" ht="39.75" customHeight="1">
      <c r="A160" s="140">
        <v>2</v>
      </c>
      <c r="B160" s="55">
        <v>9</v>
      </c>
      <c r="C160" s="57"/>
      <c r="D160" s="55"/>
      <c r="E160" s="56"/>
      <c r="F160" s="58"/>
      <c r="G160" s="57" t="s">
        <v>613</v>
      </c>
      <c r="H160" s="124">
        <v>131</v>
      </c>
      <c r="I160" s="78">
        <f>I161+I165</f>
        <v>0</v>
      </c>
      <c r="J160" s="115">
        <f>J161+J165</f>
        <v>0</v>
      </c>
      <c r="K160" s="78">
        <f>K161+K165</f>
        <v>0</v>
      </c>
      <c r="L160" s="77">
        <f>L161+L165</f>
        <v>0</v>
      </c>
      <c r="M160" s="3"/>
      <c r="N160" s="3"/>
      <c r="O160" s="3"/>
      <c r="P160" s="3"/>
      <c r="Q160" s="3"/>
    </row>
    <row r="161" spans="1:17" s="160" customFormat="1" ht="39" customHeight="1">
      <c r="A161" s="79">
        <v>2</v>
      </c>
      <c r="B161" s="72">
        <v>9</v>
      </c>
      <c r="C161" s="74">
        <v>1</v>
      </c>
      <c r="D161" s="72"/>
      <c r="E161" s="73"/>
      <c r="F161" s="75"/>
      <c r="G161" s="136" t="s">
        <v>614</v>
      </c>
      <c r="H161" s="124">
        <v>132</v>
      </c>
      <c r="I161" s="78">
        <f t="shared" ref="I161:L163" si="17">I162</f>
        <v>0</v>
      </c>
      <c r="J161" s="115">
        <f t="shared" si="17"/>
        <v>0</v>
      </c>
      <c r="K161" s="78">
        <f t="shared" si="17"/>
        <v>0</v>
      </c>
      <c r="L161" s="77">
        <f t="shared" si="17"/>
        <v>0</v>
      </c>
      <c r="M161" s="91"/>
      <c r="N161" s="91"/>
      <c r="O161" s="91"/>
      <c r="P161" s="91"/>
      <c r="Q161" s="91"/>
    </row>
    <row r="162" spans="1:17" ht="42.75" customHeight="1">
      <c r="A162" s="98">
        <v>2</v>
      </c>
      <c r="B162" s="67">
        <v>9</v>
      </c>
      <c r="C162" s="66">
        <v>1</v>
      </c>
      <c r="D162" s="67">
        <v>1</v>
      </c>
      <c r="E162" s="65"/>
      <c r="F162" s="68"/>
      <c r="G162" s="136" t="s">
        <v>615</v>
      </c>
      <c r="H162" s="124">
        <v>133</v>
      </c>
      <c r="I162" s="114">
        <f t="shared" si="17"/>
        <v>0</v>
      </c>
      <c r="J162" s="113">
        <f t="shared" si="17"/>
        <v>0</v>
      </c>
      <c r="K162" s="114">
        <f t="shared" si="17"/>
        <v>0</v>
      </c>
      <c r="L162" s="112">
        <f t="shared" si="17"/>
        <v>0</v>
      </c>
      <c r="M162" s="3"/>
      <c r="N162" s="3"/>
      <c r="O162" s="3"/>
      <c r="P162" s="3"/>
      <c r="Q162" s="3"/>
    </row>
    <row r="163" spans="1:17" ht="38.25" customHeight="1">
      <c r="A163" s="79">
        <v>2</v>
      </c>
      <c r="B163" s="72">
        <v>9</v>
      </c>
      <c r="C163" s="79">
        <v>1</v>
      </c>
      <c r="D163" s="72">
        <v>1</v>
      </c>
      <c r="E163" s="73">
        <v>1</v>
      </c>
      <c r="F163" s="75"/>
      <c r="G163" s="136" t="s">
        <v>615</v>
      </c>
      <c r="H163" s="124">
        <v>134</v>
      </c>
      <c r="I163" s="78">
        <f t="shared" si="17"/>
        <v>0</v>
      </c>
      <c r="J163" s="115">
        <f t="shared" si="17"/>
        <v>0</v>
      </c>
      <c r="K163" s="78">
        <f t="shared" si="17"/>
        <v>0</v>
      </c>
      <c r="L163" s="77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98">
        <v>2</v>
      </c>
      <c r="B164" s="67">
        <v>9</v>
      </c>
      <c r="C164" s="67">
        <v>1</v>
      </c>
      <c r="D164" s="67">
        <v>1</v>
      </c>
      <c r="E164" s="65">
        <v>1</v>
      </c>
      <c r="F164" s="68">
        <v>1</v>
      </c>
      <c r="G164" s="136" t="s">
        <v>615</v>
      </c>
      <c r="H164" s="124">
        <v>135</v>
      </c>
      <c r="I164" s="153"/>
      <c r="J164" s="149"/>
      <c r="K164" s="149"/>
      <c r="L164" s="149"/>
      <c r="M164" s="3"/>
      <c r="N164" s="3"/>
      <c r="O164" s="3"/>
      <c r="P164" s="3"/>
      <c r="Q164" s="3"/>
    </row>
    <row r="165" spans="1:17" ht="41.25" customHeight="1">
      <c r="A165" s="79">
        <v>2</v>
      </c>
      <c r="B165" s="72">
        <v>9</v>
      </c>
      <c r="C165" s="72">
        <v>2</v>
      </c>
      <c r="D165" s="72"/>
      <c r="E165" s="73"/>
      <c r="F165" s="75"/>
      <c r="G165" s="136" t="s">
        <v>616</v>
      </c>
      <c r="H165" s="124">
        <v>136</v>
      </c>
      <c r="I165" s="78">
        <f>SUM(I166+I171)</f>
        <v>0</v>
      </c>
      <c r="J165" s="78">
        <f>SUM(J166+J171)</f>
        <v>0</v>
      </c>
      <c r="K165" s="78">
        <f>SUM(K166+K171)</f>
        <v>0</v>
      </c>
      <c r="L165" s="78">
        <f>SUM(L166+L171)</f>
        <v>0</v>
      </c>
      <c r="M165" s="3"/>
      <c r="N165" s="3"/>
      <c r="O165" s="3"/>
      <c r="P165" s="3"/>
      <c r="Q165" s="3"/>
    </row>
    <row r="166" spans="1:17" ht="44.25" customHeight="1">
      <c r="A166" s="79">
        <v>2</v>
      </c>
      <c r="B166" s="72">
        <v>9</v>
      </c>
      <c r="C166" s="72">
        <v>2</v>
      </c>
      <c r="D166" s="67">
        <v>1</v>
      </c>
      <c r="E166" s="65"/>
      <c r="F166" s="68"/>
      <c r="G166" s="132" t="s">
        <v>617</v>
      </c>
      <c r="H166" s="124">
        <v>137</v>
      </c>
      <c r="I166" s="114">
        <f>I167</f>
        <v>0</v>
      </c>
      <c r="J166" s="113">
        <f>J167</f>
        <v>0</v>
      </c>
      <c r="K166" s="114">
        <f>K167</f>
        <v>0</v>
      </c>
      <c r="L166" s="112">
        <f>L167</f>
        <v>0</v>
      </c>
      <c r="M166" s="3"/>
      <c r="N166" s="3"/>
      <c r="O166" s="3"/>
      <c r="P166" s="3"/>
      <c r="Q166" s="3"/>
    </row>
    <row r="167" spans="1:17" ht="40.5" customHeight="1">
      <c r="A167" s="98">
        <v>2</v>
      </c>
      <c r="B167" s="67">
        <v>9</v>
      </c>
      <c r="C167" s="67">
        <v>2</v>
      </c>
      <c r="D167" s="72">
        <v>1</v>
      </c>
      <c r="E167" s="73">
        <v>1</v>
      </c>
      <c r="F167" s="75"/>
      <c r="G167" s="132" t="s">
        <v>618</v>
      </c>
      <c r="H167" s="124">
        <v>138</v>
      </c>
      <c r="I167" s="78">
        <f>SUM(I168:I170)</f>
        <v>0</v>
      </c>
      <c r="J167" s="115">
        <f>SUM(J168:J170)</f>
        <v>0</v>
      </c>
      <c r="K167" s="78">
        <f>SUM(K168:K170)</f>
        <v>0</v>
      </c>
      <c r="L167" s="7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88">
        <v>2</v>
      </c>
      <c r="B168" s="104">
        <v>9</v>
      </c>
      <c r="C168" s="104">
        <v>2</v>
      </c>
      <c r="D168" s="104">
        <v>1</v>
      </c>
      <c r="E168" s="105">
        <v>1</v>
      </c>
      <c r="F168" s="106">
        <v>1</v>
      </c>
      <c r="G168" s="132" t="s">
        <v>619</v>
      </c>
      <c r="H168" s="124">
        <v>139</v>
      </c>
      <c r="I168" s="156"/>
      <c r="J168" s="123"/>
      <c r="K168" s="123"/>
      <c r="L168" s="123"/>
      <c r="M168" s="3"/>
      <c r="N168" s="3"/>
      <c r="O168" s="3"/>
      <c r="P168" s="3"/>
      <c r="Q168" s="3"/>
    </row>
    <row r="169" spans="1:17" ht="51.75" customHeight="1">
      <c r="A169" s="79">
        <v>2</v>
      </c>
      <c r="B169" s="72">
        <v>9</v>
      </c>
      <c r="C169" s="72">
        <v>2</v>
      </c>
      <c r="D169" s="72">
        <v>1</v>
      </c>
      <c r="E169" s="73">
        <v>1</v>
      </c>
      <c r="F169" s="75">
        <v>2</v>
      </c>
      <c r="G169" s="132" t="s">
        <v>620</v>
      </c>
      <c r="H169" s="124">
        <v>140</v>
      </c>
      <c r="I169" s="81"/>
      <c r="J169" s="138"/>
      <c r="K169" s="138"/>
      <c r="L169" s="138"/>
      <c r="M169" s="3"/>
      <c r="N169" s="3"/>
      <c r="O169" s="3"/>
      <c r="P169" s="3"/>
      <c r="Q169" s="3"/>
    </row>
    <row r="170" spans="1:17" ht="54.75" customHeight="1">
      <c r="A170" s="79">
        <v>2</v>
      </c>
      <c r="B170" s="72">
        <v>9</v>
      </c>
      <c r="C170" s="72">
        <v>2</v>
      </c>
      <c r="D170" s="72">
        <v>1</v>
      </c>
      <c r="E170" s="73">
        <v>1</v>
      </c>
      <c r="F170" s="75">
        <v>3</v>
      </c>
      <c r="G170" s="132" t="s">
        <v>621</v>
      </c>
      <c r="H170" s="124">
        <v>141</v>
      </c>
      <c r="I170" s="150"/>
      <c r="J170" s="81"/>
      <c r="K170" s="81"/>
      <c r="L170" s="81"/>
      <c r="M170" s="3"/>
      <c r="N170" s="3"/>
      <c r="O170" s="3"/>
      <c r="P170" s="3"/>
      <c r="Q170" s="3"/>
    </row>
    <row r="171" spans="1:17" ht="39" customHeight="1">
      <c r="A171" s="285">
        <v>2</v>
      </c>
      <c r="B171" s="285">
        <v>9</v>
      </c>
      <c r="C171" s="285">
        <v>2</v>
      </c>
      <c r="D171" s="285">
        <v>2</v>
      </c>
      <c r="E171" s="285"/>
      <c r="F171" s="285"/>
      <c r="G171" s="136" t="s">
        <v>622</v>
      </c>
      <c r="H171" s="124">
        <v>142</v>
      </c>
      <c r="I171" s="78">
        <f>I172</f>
        <v>0</v>
      </c>
      <c r="J171" s="115">
        <f>J172</f>
        <v>0</v>
      </c>
      <c r="K171" s="78">
        <f>K172</f>
        <v>0</v>
      </c>
      <c r="L171" s="77">
        <f>L172</f>
        <v>0</v>
      </c>
      <c r="M171" s="3"/>
      <c r="N171" s="3"/>
      <c r="O171" s="3"/>
      <c r="P171" s="3"/>
      <c r="Q171" s="3"/>
    </row>
    <row r="172" spans="1:17" ht="43.5" customHeight="1">
      <c r="A172" s="79">
        <v>2</v>
      </c>
      <c r="B172" s="72">
        <v>9</v>
      </c>
      <c r="C172" s="72">
        <v>2</v>
      </c>
      <c r="D172" s="72">
        <v>2</v>
      </c>
      <c r="E172" s="73">
        <v>1</v>
      </c>
      <c r="F172" s="75"/>
      <c r="G172" s="132" t="s">
        <v>623</v>
      </c>
      <c r="H172" s="124">
        <v>143</v>
      </c>
      <c r="I172" s="114">
        <f>SUM(I173:I175)</f>
        <v>0</v>
      </c>
      <c r="J172" s="114">
        <f>SUM(J173:J175)</f>
        <v>0</v>
      </c>
      <c r="K172" s="114">
        <f>SUM(K173:K175)</f>
        <v>0</v>
      </c>
      <c r="L172" s="114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79">
        <v>2</v>
      </c>
      <c r="B173" s="72">
        <v>9</v>
      </c>
      <c r="C173" s="72">
        <v>2</v>
      </c>
      <c r="D173" s="72">
        <v>2</v>
      </c>
      <c r="E173" s="72">
        <v>1</v>
      </c>
      <c r="F173" s="75">
        <v>1</v>
      </c>
      <c r="G173" s="286" t="s">
        <v>624</v>
      </c>
      <c r="H173" s="124">
        <v>144</v>
      </c>
      <c r="I173" s="150"/>
      <c r="J173" s="123"/>
      <c r="K173" s="123"/>
      <c r="L173" s="123"/>
      <c r="M173" s="3"/>
      <c r="N173" s="3"/>
      <c r="O173" s="3"/>
      <c r="P173" s="3"/>
      <c r="Q173" s="3"/>
    </row>
    <row r="174" spans="1:17" ht="54" customHeight="1">
      <c r="A174" s="89">
        <v>2</v>
      </c>
      <c r="B174" s="91">
        <v>9</v>
      </c>
      <c r="C174" s="89">
        <v>2</v>
      </c>
      <c r="D174" s="90">
        <v>2</v>
      </c>
      <c r="E174" s="90">
        <v>1</v>
      </c>
      <c r="F174" s="92">
        <v>2</v>
      </c>
      <c r="G174" s="151" t="s">
        <v>625</v>
      </c>
      <c r="H174" s="124">
        <v>145</v>
      </c>
      <c r="I174" s="123"/>
      <c r="J174" s="82"/>
      <c r="K174" s="82"/>
      <c r="L174" s="82"/>
      <c r="M174" s="3"/>
      <c r="N174" s="3"/>
      <c r="O174" s="3"/>
      <c r="P174" s="3"/>
      <c r="Q174" s="3"/>
    </row>
    <row r="175" spans="1:17" ht="54" customHeight="1">
      <c r="A175" s="72">
        <v>2</v>
      </c>
      <c r="B175" s="134">
        <v>9</v>
      </c>
      <c r="C175" s="104">
        <v>2</v>
      </c>
      <c r="D175" s="105">
        <v>2</v>
      </c>
      <c r="E175" s="105">
        <v>1</v>
      </c>
      <c r="F175" s="106">
        <v>3</v>
      </c>
      <c r="G175" s="146" t="s">
        <v>626</v>
      </c>
      <c r="H175" s="124">
        <v>146</v>
      </c>
      <c r="I175" s="138"/>
      <c r="J175" s="138"/>
      <c r="K175" s="138"/>
      <c r="L175" s="138"/>
      <c r="M175" s="3"/>
      <c r="N175" s="3"/>
      <c r="O175" s="3"/>
      <c r="P175" s="3"/>
      <c r="Q175" s="3"/>
    </row>
    <row r="176" spans="1:17" ht="76.5" customHeight="1">
      <c r="A176" s="55">
        <v>3</v>
      </c>
      <c r="B176" s="57"/>
      <c r="C176" s="55"/>
      <c r="D176" s="56"/>
      <c r="E176" s="56"/>
      <c r="F176" s="58"/>
      <c r="G176" s="164" t="s">
        <v>627</v>
      </c>
      <c r="H176" s="124">
        <v>147</v>
      </c>
      <c r="I176" s="60">
        <f>SUM(I177+I229+I294)</f>
        <v>12000</v>
      </c>
      <c r="J176" s="165">
        <f>SUM(J177+J229+J294)</f>
        <v>4500</v>
      </c>
      <c r="K176" s="61">
        <f>SUM(K177+K229+K294)</f>
        <v>4500</v>
      </c>
      <c r="L176" s="60">
        <f>SUM(L177+L229+L294)</f>
        <v>4500</v>
      </c>
      <c r="M176" s="3"/>
      <c r="N176" s="3"/>
      <c r="O176" s="3"/>
      <c r="P176" s="3"/>
      <c r="Q176" s="3"/>
    </row>
    <row r="177" spans="1:17" ht="34.5" customHeight="1">
      <c r="A177" s="140">
        <v>3</v>
      </c>
      <c r="B177" s="55">
        <v>1</v>
      </c>
      <c r="C177" s="84"/>
      <c r="D177" s="64"/>
      <c r="E177" s="64"/>
      <c r="F177" s="154"/>
      <c r="G177" s="166" t="s">
        <v>113</v>
      </c>
      <c r="H177" s="124">
        <v>148</v>
      </c>
      <c r="I177" s="77">
        <f>SUM(I178+I200+I207+I219+I223)</f>
        <v>12000</v>
      </c>
      <c r="J177" s="112">
        <f>SUM(J178+J200+J207+J219+J223)</f>
        <v>4500</v>
      </c>
      <c r="K177" s="112">
        <f>SUM(K178+K200+K207+K219+K223)</f>
        <v>4500</v>
      </c>
      <c r="L177" s="112">
        <f>SUM(L178+L200+L207+L219+L223)</f>
        <v>4500</v>
      </c>
      <c r="M177" s="3"/>
      <c r="N177" s="3"/>
      <c r="O177" s="3"/>
      <c r="P177" s="3"/>
      <c r="Q177" s="3"/>
    </row>
    <row r="178" spans="1:17" ht="30.75" customHeight="1">
      <c r="A178" s="67">
        <v>3</v>
      </c>
      <c r="B178" s="66">
        <v>1</v>
      </c>
      <c r="C178" s="67">
        <v>1</v>
      </c>
      <c r="D178" s="65"/>
      <c r="E178" s="65"/>
      <c r="F178" s="167"/>
      <c r="G178" s="168" t="s">
        <v>628</v>
      </c>
      <c r="H178" s="124">
        <v>149</v>
      </c>
      <c r="I178" s="112">
        <f>SUM(I179+I182+I187+I192+I197)</f>
        <v>12000</v>
      </c>
      <c r="J178" s="115">
        <f>SUM(J179+J182+J187+J192+J197)</f>
        <v>4500</v>
      </c>
      <c r="K178" s="78">
        <f>SUM(K179+K182+K187+K192+K197)</f>
        <v>4500</v>
      </c>
      <c r="L178" s="77">
        <f>SUM(L179+L182+L187+L192+L197)</f>
        <v>4500</v>
      </c>
      <c r="M178" s="3"/>
      <c r="N178" s="3"/>
      <c r="O178" s="3"/>
      <c r="P178" s="3"/>
      <c r="Q178" s="3"/>
    </row>
    <row r="179" spans="1:17" ht="12.75" customHeight="1">
      <c r="A179" s="72">
        <v>3</v>
      </c>
      <c r="B179" s="74">
        <v>1</v>
      </c>
      <c r="C179" s="72">
        <v>1</v>
      </c>
      <c r="D179" s="73">
        <v>1</v>
      </c>
      <c r="E179" s="73"/>
      <c r="F179" s="169"/>
      <c r="G179" s="168" t="s">
        <v>629</v>
      </c>
      <c r="H179" s="124">
        <v>150</v>
      </c>
      <c r="I179" s="77">
        <f t="shared" ref="I179:L180" si="18">I180</f>
        <v>0</v>
      </c>
      <c r="J179" s="113">
        <f t="shared" si="18"/>
        <v>0</v>
      </c>
      <c r="K179" s="114">
        <f t="shared" si="18"/>
        <v>0</v>
      </c>
      <c r="L179" s="112">
        <f t="shared" si="18"/>
        <v>0</v>
      </c>
      <c r="M179" s="3"/>
      <c r="N179" s="3"/>
      <c r="O179" s="3"/>
      <c r="P179" s="3"/>
      <c r="Q179" s="3"/>
    </row>
    <row r="180" spans="1:17" ht="13.5" customHeight="1">
      <c r="A180" s="72">
        <v>3</v>
      </c>
      <c r="B180" s="74">
        <v>1</v>
      </c>
      <c r="C180" s="72">
        <v>1</v>
      </c>
      <c r="D180" s="73">
        <v>1</v>
      </c>
      <c r="E180" s="73">
        <v>1</v>
      </c>
      <c r="F180" s="128"/>
      <c r="G180" s="168" t="s">
        <v>630</v>
      </c>
      <c r="H180" s="124">
        <v>151</v>
      </c>
      <c r="I180" s="112">
        <f t="shared" si="18"/>
        <v>0</v>
      </c>
      <c r="J180" s="77">
        <f t="shared" si="18"/>
        <v>0</v>
      </c>
      <c r="K180" s="77">
        <f t="shared" si="18"/>
        <v>0</v>
      </c>
      <c r="L180" s="77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72">
        <v>3</v>
      </c>
      <c r="B181" s="74">
        <v>1</v>
      </c>
      <c r="C181" s="72">
        <v>1</v>
      </c>
      <c r="D181" s="73">
        <v>1</v>
      </c>
      <c r="E181" s="73">
        <v>1</v>
      </c>
      <c r="F181" s="128">
        <v>1</v>
      </c>
      <c r="G181" s="168" t="s">
        <v>630</v>
      </c>
      <c r="H181" s="124">
        <v>152</v>
      </c>
      <c r="I181" s="118"/>
      <c r="J181" s="82"/>
      <c r="K181" s="82"/>
      <c r="L181" s="82"/>
      <c r="M181" s="3"/>
      <c r="N181" s="3"/>
      <c r="O181" s="3"/>
      <c r="P181" s="3"/>
      <c r="Q181" s="3"/>
    </row>
    <row r="182" spans="1:17" ht="14.25" customHeight="1">
      <c r="A182" s="67">
        <v>3</v>
      </c>
      <c r="B182" s="65">
        <v>1</v>
      </c>
      <c r="C182" s="65">
        <v>1</v>
      </c>
      <c r="D182" s="65">
        <v>2</v>
      </c>
      <c r="E182" s="65"/>
      <c r="F182" s="68"/>
      <c r="G182" s="132" t="s">
        <v>631</v>
      </c>
      <c r="H182" s="124">
        <v>153</v>
      </c>
      <c r="I182" s="112">
        <f>I183</f>
        <v>0</v>
      </c>
      <c r="J182" s="113">
        <f>J183</f>
        <v>0</v>
      </c>
      <c r="K182" s="114">
        <f>K183</f>
        <v>0</v>
      </c>
      <c r="L182" s="112">
        <f>L183</f>
        <v>0</v>
      </c>
      <c r="M182" s="3"/>
      <c r="N182" s="3"/>
      <c r="O182" s="3"/>
      <c r="P182" s="3"/>
      <c r="Q182" s="3"/>
    </row>
    <row r="183" spans="1:17" ht="13.5" customHeight="1">
      <c r="A183" s="72">
        <v>3</v>
      </c>
      <c r="B183" s="73">
        <v>1</v>
      </c>
      <c r="C183" s="73">
        <v>1</v>
      </c>
      <c r="D183" s="73">
        <v>2</v>
      </c>
      <c r="E183" s="73">
        <v>1</v>
      </c>
      <c r="F183" s="75"/>
      <c r="G183" s="132" t="s">
        <v>631</v>
      </c>
      <c r="H183" s="124">
        <v>154</v>
      </c>
      <c r="I183" s="77">
        <f>SUM(I184:I186)</f>
        <v>0</v>
      </c>
      <c r="J183" s="115">
        <f>SUM(J184:J186)</f>
        <v>0</v>
      </c>
      <c r="K183" s="78">
        <f>SUM(K184:K186)</f>
        <v>0</v>
      </c>
      <c r="L183" s="7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67">
        <v>3</v>
      </c>
      <c r="B184" s="65">
        <v>1</v>
      </c>
      <c r="C184" s="65">
        <v>1</v>
      </c>
      <c r="D184" s="65">
        <v>2</v>
      </c>
      <c r="E184" s="65">
        <v>1</v>
      </c>
      <c r="F184" s="68">
        <v>1</v>
      </c>
      <c r="G184" s="132" t="s">
        <v>632</v>
      </c>
      <c r="H184" s="124">
        <v>155</v>
      </c>
      <c r="I184" s="123"/>
      <c r="J184" s="80"/>
      <c r="K184" s="80"/>
      <c r="L184" s="139"/>
      <c r="M184" s="3"/>
      <c r="N184" s="3"/>
      <c r="O184" s="3"/>
      <c r="P184" s="3"/>
      <c r="Q184" s="3"/>
    </row>
    <row r="185" spans="1:17" ht="14.25" customHeight="1">
      <c r="A185" s="72">
        <v>3</v>
      </c>
      <c r="B185" s="73">
        <v>1</v>
      </c>
      <c r="C185" s="73">
        <v>1</v>
      </c>
      <c r="D185" s="73">
        <v>2</v>
      </c>
      <c r="E185" s="73">
        <v>1</v>
      </c>
      <c r="F185" s="75">
        <v>2</v>
      </c>
      <c r="G185" s="136" t="s">
        <v>633</v>
      </c>
      <c r="H185" s="124">
        <v>156</v>
      </c>
      <c r="I185" s="118"/>
      <c r="J185" s="82"/>
      <c r="K185" s="82"/>
      <c r="L185" s="82"/>
      <c r="M185" s="3"/>
      <c r="N185" s="3"/>
      <c r="O185" s="3"/>
      <c r="P185" s="3"/>
      <c r="Q185" s="3"/>
    </row>
    <row r="186" spans="1:17" ht="26.25" customHeight="1">
      <c r="A186" s="67">
        <v>3</v>
      </c>
      <c r="B186" s="65">
        <v>1</v>
      </c>
      <c r="C186" s="65">
        <v>1</v>
      </c>
      <c r="D186" s="65">
        <v>2</v>
      </c>
      <c r="E186" s="65">
        <v>1</v>
      </c>
      <c r="F186" s="68">
        <v>3</v>
      </c>
      <c r="G186" s="132" t="s">
        <v>634</v>
      </c>
      <c r="H186" s="124">
        <v>157</v>
      </c>
      <c r="I186" s="123"/>
      <c r="J186" s="80"/>
      <c r="K186" s="80"/>
      <c r="L186" s="139"/>
      <c r="M186" s="3"/>
      <c r="N186" s="3"/>
      <c r="O186" s="3"/>
      <c r="P186" s="3"/>
      <c r="Q186" s="3"/>
    </row>
    <row r="187" spans="1:17" ht="14.25" customHeight="1">
      <c r="A187" s="72">
        <v>3</v>
      </c>
      <c r="B187" s="73">
        <v>1</v>
      </c>
      <c r="C187" s="73">
        <v>1</v>
      </c>
      <c r="D187" s="73">
        <v>3</v>
      </c>
      <c r="E187" s="73"/>
      <c r="F187" s="75"/>
      <c r="G187" s="136" t="s">
        <v>635</v>
      </c>
      <c r="H187" s="124">
        <v>158</v>
      </c>
      <c r="I187" s="77">
        <f>I188</f>
        <v>6000</v>
      </c>
      <c r="J187" s="115">
        <f>J188</f>
        <v>4500</v>
      </c>
      <c r="K187" s="78">
        <f>K188</f>
        <v>4500</v>
      </c>
      <c r="L187" s="77">
        <f>L188</f>
        <v>4500</v>
      </c>
      <c r="M187" s="3"/>
      <c r="N187" s="3"/>
      <c r="O187" s="3"/>
      <c r="P187" s="3"/>
      <c r="Q187" s="3"/>
    </row>
    <row r="188" spans="1:17" ht="14.25" customHeight="1">
      <c r="A188" s="72">
        <v>3</v>
      </c>
      <c r="B188" s="73">
        <v>1</v>
      </c>
      <c r="C188" s="73">
        <v>1</v>
      </c>
      <c r="D188" s="73">
        <v>3</v>
      </c>
      <c r="E188" s="73">
        <v>1</v>
      </c>
      <c r="F188" s="75"/>
      <c r="G188" s="136" t="s">
        <v>635</v>
      </c>
      <c r="H188" s="124">
        <v>159</v>
      </c>
      <c r="I188" s="77">
        <f>SUM(I189:I191)</f>
        <v>6000</v>
      </c>
      <c r="J188" s="77">
        <f>SUM(J189:J191)</f>
        <v>4500</v>
      </c>
      <c r="K188" s="77">
        <f>SUM(K189:K191)</f>
        <v>4500</v>
      </c>
      <c r="L188" s="77">
        <f>SUM(L189:L191)</f>
        <v>4500</v>
      </c>
      <c r="M188" s="3"/>
      <c r="N188" s="3"/>
      <c r="O188" s="3"/>
      <c r="P188" s="3"/>
      <c r="Q188" s="3"/>
    </row>
    <row r="189" spans="1:17" ht="13.5" customHeight="1">
      <c r="A189" s="72">
        <v>3</v>
      </c>
      <c r="B189" s="73">
        <v>1</v>
      </c>
      <c r="C189" s="73">
        <v>1</v>
      </c>
      <c r="D189" s="73">
        <v>3</v>
      </c>
      <c r="E189" s="73">
        <v>1</v>
      </c>
      <c r="F189" s="75">
        <v>1</v>
      </c>
      <c r="G189" s="136" t="s">
        <v>636</v>
      </c>
      <c r="H189" s="124">
        <v>160</v>
      </c>
      <c r="I189" s="118"/>
      <c r="J189" s="82"/>
      <c r="K189" s="82"/>
      <c r="L189" s="139"/>
      <c r="M189" s="3"/>
      <c r="N189" s="3"/>
      <c r="O189" s="3"/>
      <c r="P189" s="3"/>
      <c r="Q189" s="3"/>
    </row>
    <row r="190" spans="1:17" ht="15.75" customHeight="1">
      <c r="A190" s="72">
        <v>3</v>
      </c>
      <c r="B190" s="73">
        <v>1</v>
      </c>
      <c r="C190" s="73">
        <v>1</v>
      </c>
      <c r="D190" s="73">
        <v>3</v>
      </c>
      <c r="E190" s="73">
        <v>1</v>
      </c>
      <c r="F190" s="75">
        <v>2</v>
      </c>
      <c r="G190" s="136" t="s">
        <v>637</v>
      </c>
      <c r="H190" s="124">
        <v>161</v>
      </c>
      <c r="I190" s="123">
        <v>6000</v>
      </c>
      <c r="J190" s="82">
        <v>4500</v>
      </c>
      <c r="K190" s="82">
        <v>4500</v>
      </c>
      <c r="L190" s="82">
        <v>4500</v>
      </c>
      <c r="M190" s="3"/>
      <c r="N190" s="3"/>
      <c r="O190" s="3"/>
      <c r="P190" s="3"/>
      <c r="Q190" s="3"/>
    </row>
    <row r="191" spans="1:17" ht="15.75" customHeight="1">
      <c r="A191" s="72">
        <v>3</v>
      </c>
      <c r="B191" s="73">
        <v>1</v>
      </c>
      <c r="C191" s="73">
        <v>1</v>
      </c>
      <c r="D191" s="73">
        <v>3</v>
      </c>
      <c r="E191" s="73">
        <v>1</v>
      </c>
      <c r="F191" s="75">
        <v>3</v>
      </c>
      <c r="G191" s="168" t="s">
        <v>638</v>
      </c>
      <c r="H191" s="124">
        <v>162</v>
      </c>
      <c r="I191" s="123"/>
      <c r="J191" s="82"/>
      <c r="K191" s="82"/>
      <c r="L191" s="82"/>
      <c r="M191" s="3"/>
      <c r="N191" s="3"/>
      <c r="O191" s="3"/>
      <c r="P191" s="3"/>
      <c r="Q191" s="3"/>
    </row>
    <row r="192" spans="1:17" ht="18" customHeight="1">
      <c r="A192" s="89">
        <v>3</v>
      </c>
      <c r="B192" s="90">
        <v>1</v>
      </c>
      <c r="C192" s="90">
        <v>1</v>
      </c>
      <c r="D192" s="90">
        <v>4</v>
      </c>
      <c r="E192" s="90"/>
      <c r="F192" s="92"/>
      <c r="G192" s="151" t="s">
        <v>639</v>
      </c>
      <c r="H192" s="124">
        <v>163</v>
      </c>
      <c r="I192" s="77">
        <f>I193</f>
        <v>0</v>
      </c>
      <c r="J192" s="120">
        <f>J193</f>
        <v>0</v>
      </c>
      <c r="K192" s="121">
        <f>K193</f>
        <v>0</v>
      </c>
      <c r="L192" s="87">
        <f>L193</f>
        <v>0</v>
      </c>
      <c r="M192" s="3"/>
      <c r="N192" s="3"/>
      <c r="O192" s="3"/>
      <c r="P192" s="3"/>
      <c r="Q192" s="3"/>
    </row>
    <row r="193" spans="1:17" ht="13.5" customHeight="1">
      <c r="A193" s="72">
        <v>3</v>
      </c>
      <c r="B193" s="73">
        <v>1</v>
      </c>
      <c r="C193" s="73">
        <v>1</v>
      </c>
      <c r="D193" s="73">
        <v>4</v>
      </c>
      <c r="E193" s="73">
        <v>1</v>
      </c>
      <c r="F193" s="75"/>
      <c r="G193" s="151" t="s">
        <v>639</v>
      </c>
      <c r="H193" s="124">
        <v>164</v>
      </c>
      <c r="I193" s="112">
        <f>SUM(I194:I196)</f>
        <v>0</v>
      </c>
      <c r="J193" s="115">
        <f>SUM(J194:J196)</f>
        <v>0</v>
      </c>
      <c r="K193" s="78">
        <f>SUM(K194:K196)</f>
        <v>0</v>
      </c>
      <c r="L193" s="7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72">
        <v>3</v>
      </c>
      <c r="B194" s="73">
        <v>1</v>
      </c>
      <c r="C194" s="73">
        <v>1</v>
      </c>
      <c r="D194" s="73">
        <v>4</v>
      </c>
      <c r="E194" s="73">
        <v>1</v>
      </c>
      <c r="F194" s="75">
        <v>1</v>
      </c>
      <c r="G194" s="136" t="s">
        <v>640</v>
      </c>
      <c r="H194" s="124">
        <v>165</v>
      </c>
      <c r="I194" s="118"/>
      <c r="J194" s="82"/>
      <c r="K194" s="82"/>
      <c r="L194" s="139"/>
      <c r="M194" s="3"/>
      <c r="N194" s="3"/>
      <c r="O194" s="3"/>
      <c r="P194" s="3"/>
      <c r="Q194" s="3"/>
    </row>
    <row r="195" spans="1:17" ht="25.5" customHeight="1">
      <c r="A195" s="67">
        <v>3</v>
      </c>
      <c r="B195" s="65">
        <v>1</v>
      </c>
      <c r="C195" s="65">
        <v>1</v>
      </c>
      <c r="D195" s="65">
        <v>4</v>
      </c>
      <c r="E195" s="65">
        <v>1</v>
      </c>
      <c r="F195" s="68">
        <v>2</v>
      </c>
      <c r="G195" s="132" t="s">
        <v>641</v>
      </c>
      <c r="H195" s="124">
        <v>166</v>
      </c>
      <c r="I195" s="123"/>
      <c r="J195" s="80"/>
      <c r="K195" s="80"/>
      <c r="L195" s="82"/>
      <c r="M195" s="3"/>
      <c r="N195" s="3"/>
      <c r="O195" s="3"/>
      <c r="P195" s="3"/>
      <c r="Q195" s="3"/>
    </row>
    <row r="196" spans="1:17" ht="14.25" customHeight="1">
      <c r="A196" s="72">
        <v>3</v>
      </c>
      <c r="B196" s="73">
        <v>1</v>
      </c>
      <c r="C196" s="73">
        <v>1</v>
      </c>
      <c r="D196" s="73">
        <v>4</v>
      </c>
      <c r="E196" s="73">
        <v>1</v>
      </c>
      <c r="F196" s="75">
        <v>3</v>
      </c>
      <c r="G196" s="136" t="s">
        <v>642</v>
      </c>
      <c r="H196" s="124">
        <v>167</v>
      </c>
      <c r="I196" s="123"/>
      <c r="J196" s="80"/>
      <c r="K196" s="80"/>
      <c r="L196" s="82"/>
      <c r="M196" s="3"/>
      <c r="N196" s="3"/>
      <c r="O196" s="3"/>
      <c r="P196" s="3"/>
      <c r="Q196" s="3"/>
    </row>
    <row r="197" spans="1:17" ht="25.5" customHeight="1">
      <c r="A197" s="72">
        <v>3</v>
      </c>
      <c r="B197" s="73">
        <v>1</v>
      </c>
      <c r="C197" s="73">
        <v>1</v>
      </c>
      <c r="D197" s="73">
        <v>5</v>
      </c>
      <c r="E197" s="73"/>
      <c r="F197" s="75"/>
      <c r="G197" s="136" t="s">
        <v>643</v>
      </c>
      <c r="H197" s="124">
        <v>168</v>
      </c>
      <c r="I197" s="77">
        <f t="shared" ref="I197:L198" si="19">I198</f>
        <v>6000</v>
      </c>
      <c r="J197" s="115">
        <f t="shared" si="19"/>
        <v>0</v>
      </c>
      <c r="K197" s="78">
        <f t="shared" si="19"/>
        <v>0</v>
      </c>
      <c r="L197" s="77">
        <f t="shared" si="19"/>
        <v>0</v>
      </c>
      <c r="M197" s="3"/>
      <c r="N197" s="3"/>
      <c r="O197" s="3"/>
      <c r="P197" s="3"/>
      <c r="Q197" s="3"/>
    </row>
    <row r="198" spans="1:17" ht="26.25" customHeight="1">
      <c r="A198" s="89">
        <v>3</v>
      </c>
      <c r="B198" s="90">
        <v>1</v>
      </c>
      <c r="C198" s="90">
        <v>1</v>
      </c>
      <c r="D198" s="90">
        <v>5</v>
      </c>
      <c r="E198" s="90">
        <v>1</v>
      </c>
      <c r="F198" s="92"/>
      <c r="G198" s="136" t="s">
        <v>643</v>
      </c>
      <c r="H198" s="124">
        <v>169</v>
      </c>
      <c r="I198" s="78">
        <f t="shared" si="19"/>
        <v>6000</v>
      </c>
      <c r="J198" s="78">
        <f t="shared" si="19"/>
        <v>0</v>
      </c>
      <c r="K198" s="78">
        <f t="shared" si="19"/>
        <v>0</v>
      </c>
      <c r="L198" s="78">
        <f t="shared" si="19"/>
        <v>0</v>
      </c>
      <c r="M198" s="3"/>
      <c r="N198" s="3"/>
      <c r="O198" s="3"/>
      <c r="P198" s="3"/>
      <c r="Q198" s="3"/>
    </row>
    <row r="199" spans="1:17" ht="27" customHeight="1">
      <c r="A199" s="72">
        <v>3</v>
      </c>
      <c r="B199" s="73">
        <v>1</v>
      </c>
      <c r="C199" s="73">
        <v>1</v>
      </c>
      <c r="D199" s="73">
        <v>5</v>
      </c>
      <c r="E199" s="73">
        <v>1</v>
      </c>
      <c r="F199" s="75">
        <v>1</v>
      </c>
      <c r="G199" s="136" t="s">
        <v>643</v>
      </c>
      <c r="H199" s="124">
        <v>170</v>
      </c>
      <c r="I199" s="80">
        <v>6000</v>
      </c>
      <c r="J199" s="82"/>
      <c r="K199" s="82"/>
      <c r="L199" s="82"/>
      <c r="M199" s="3"/>
      <c r="N199" s="3"/>
      <c r="O199" s="3"/>
      <c r="P199" s="3"/>
      <c r="Q199" s="3"/>
    </row>
    <row r="200" spans="1:17" ht="26.25" customHeight="1">
      <c r="A200" s="89">
        <v>3</v>
      </c>
      <c r="B200" s="90">
        <v>1</v>
      </c>
      <c r="C200" s="90">
        <v>2</v>
      </c>
      <c r="D200" s="90"/>
      <c r="E200" s="90"/>
      <c r="F200" s="92"/>
      <c r="G200" s="151" t="s">
        <v>644</v>
      </c>
      <c r="H200" s="124">
        <v>171</v>
      </c>
      <c r="I200" s="77">
        <f t="shared" ref="I200:L201" si="20">I201</f>
        <v>0</v>
      </c>
      <c r="J200" s="120">
        <f t="shared" si="20"/>
        <v>0</v>
      </c>
      <c r="K200" s="121">
        <f t="shared" si="20"/>
        <v>0</v>
      </c>
      <c r="L200" s="87">
        <f t="shared" si="20"/>
        <v>0</v>
      </c>
      <c r="M200" s="3"/>
      <c r="N200" s="3"/>
      <c r="O200" s="3"/>
      <c r="P200" s="3"/>
      <c r="Q200" s="3"/>
    </row>
    <row r="201" spans="1:17" ht="25.5" customHeight="1">
      <c r="A201" s="72">
        <v>3</v>
      </c>
      <c r="B201" s="73">
        <v>1</v>
      </c>
      <c r="C201" s="73">
        <v>2</v>
      </c>
      <c r="D201" s="73">
        <v>1</v>
      </c>
      <c r="E201" s="73"/>
      <c r="F201" s="75"/>
      <c r="G201" s="151" t="s">
        <v>644</v>
      </c>
      <c r="H201" s="124">
        <v>172</v>
      </c>
      <c r="I201" s="112">
        <f t="shared" si="20"/>
        <v>0</v>
      </c>
      <c r="J201" s="115">
        <f t="shared" si="20"/>
        <v>0</v>
      </c>
      <c r="K201" s="78">
        <f t="shared" si="20"/>
        <v>0</v>
      </c>
      <c r="L201" s="77">
        <f t="shared" si="20"/>
        <v>0</v>
      </c>
      <c r="M201" s="3"/>
      <c r="N201" s="3"/>
      <c r="O201" s="3"/>
      <c r="P201" s="3"/>
      <c r="Q201" s="3"/>
    </row>
    <row r="202" spans="1:17" ht="26.25" customHeight="1">
      <c r="A202" s="67">
        <v>3</v>
      </c>
      <c r="B202" s="65">
        <v>1</v>
      </c>
      <c r="C202" s="65">
        <v>2</v>
      </c>
      <c r="D202" s="65">
        <v>1</v>
      </c>
      <c r="E202" s="65">
        <v>1</v>
      </c>
      <c r="F202" s="68"/>
      <c r="G202" s="151" t="s">
        <v>644</v>
      </c>
      <c r="H202" s="124">
        <v>173</v>
      </c>
      <c r="I202" s="77">
        <f>SUM(I203:I206)</f>
        <v>0</v>
      </c>
      <c r="J202" s="113">
        <f>SUM(J203:J206)</f>
        <v>0</v>
      </c>
      <c r="K202" s="114">
        <f>SUM(K203:K206)</f>
        <v>0</v>
      </c>
      <c r="L202" s="112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72">
        <v>3</v>
      </c>
      <c r="B203" s="73">
        <v>1</v>
      </c>
      <c r="C203" s="73">
        <v>2</v>
      </c>
      <c r="D203" s="73">
        <v>1</v>
      </c>
      <c r="E203" s="73">
        <v>1</v>
      </c>
      <c r="F203" s="273">
        <v>2</v>
      </c>
      <c r="G203" s="136" t="s">
        <v>645</v>
      </c>
      <c r="H203" s="124">
        <v>174</v>
      </c>
      <c r="I203" s="82"/>
      <c r="J203" s="82"/>
      <c r="K203" s="82"/>
      <c r="L203" s="82"/>
      <c r="M203" s="3"/>
      <c r="N203" s="3"/>
      <c r="O203" s="3"/>
      <c r="P203" s="3"/>
      <c r="Q203" s="3"/>
    </row>
    <row r="204" spans="1:17" ht="14.25" customHeight="1">
      <c r="A204" s="72">
        <v>3</v>
      </c>
      <c r="B204" s="73">
        <v>1</v>
      </c>
      <c r="C204" s="73">
        <v>2</v>
      </c>
      <c r="D204" s="72">
        <v>1</v>
      </c>
      <c r="E204" s="73">
        <v>1</v>
      </c>
      <c r="F204" s="273">
        <v>3</v>
      </c>
      <c r="G204" s="136" t="s">
        <v>646</v>
      </c>
      <c r="H204" s="124">
        <v>175</v>
      </c>
      <c r="I204" s="82"/>
      <c r="J204" s="82"/>
      <c r="K204" s="82"/>
      <c r="L204" s="82"/>
      <c r="M204" s="3"/>
      <c r="N204" s="3"/>
      <c r="O204" s="3"/>
      <c r="P204" s="3"/>
      <c r="Q204" s="3"/>
    </row>
    <row r="205" spans="1:17" ht="18.75" customHeight="1">
      <c r="A205" s="72">
        <v>3</v>
      </c>
      <c r="B205" s="73">
        <v>1</v>
      </c>
      <c r="C205" s="73">
        <v>2</v>
      </c>
      <c r="D205" s="72">
        <v>1</v>
      </c>
      <c r="E205" s="73">
        <v>1</v>
      </c>
      <c r="F205" s="273">
        <v>4</v>
      </c>
      <c r="G205" s="136" t="s">
        <v>647</v>
      </c>
      <c r="H205" s="124">
        <v>176</v>
      </c>
      <c r="I205" s="82"/>
      <c r="J205" s="82"/>
      <c r="K205" s="82"/>
      <c r="L205" s="82"/>
      <c r="M205" s="3"/>
      <c r="N205" s="3"/>
      <c r="O205" s="3"/>
      <c r="P205" s="3"/>
      <c r="Q205" s="3"/>
    </row>
    <row r="206" spans="1:17" ht="17.25" customHeight="1">
      <c r="A206" s="89">
        <v>3</v>
      </c>
      <c r="B206" s="105">
        <v>1</v>
      </c>
      <c r="C206" s="105">
        <v>2</v>
      </c>
      <c r="D206" s="104">
        <v>1</v>
      </c>
      <c r="E206" s="105">
        <v>1</v>
      </c>
      <c r="F206" s="283">
        <v>5</v>
      </c>
      <c r="G206" s="146" t="s">
        <v>648</v>
      </c>
      <c r="H206" s="124">
        <v>177</v>
      </c>
      <c r="I206" s="82"/>
      <c r="J206" s="82"/>
      <c r="K206" s="82"/>
      <c r="L206" s="139"/>
      <c r="M206" s="3"/>
      <c r="N206" s="3"/>
      <c r="O206" s="3"/>
      <c r="P206" s="3"/>
      <c r="Q206" s="3"/>
    </row>
    <row r="207" spans="1:17" ht="15" customHeight="1">
      <c r="A207" s="72">
        <v>3</v>
      </c>
      <c r="B207" s="73">
        <v>1</v>
      </c>
      <c r="C207" s="73">
        <v>3</v>
      </c>
      <c r="D207" s="72"/>
      <c r="E207" s="73"/>
      <c r="F207" s="75"/>
      <c r="G207" s="136" t="s">
        <v>649</v>
      </c>
      <c r="H207" s="124">
        <v>178</v>
      </c>
      <c r="I207" s="77">
        <f>SUM(I208+I211)</f>
        <v>0</v>
      </c>
      <c r="J207" s="115">
        <f>SUM(J208+J211)</f>
        <v>0</v>
      </c>
      <c r="K207" s="78">
        <f>SUM(K208+K211)</f>
        <v>0</v>
      </c>
      <c r="L207" s="7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67">
        <v>3</v>
      </c>
      <c r="B208" s="65">
        <v>1</v>
      </c>
      <c r="C208" s="65">
        <v>3</v>
      </c>
      <c r="D208" s="67">
        <v>1</v>
      </c>
      <c r="E208" s="72"/>
      <c r="F208" s="68"/>
      <c r="G208" s="132" t="s">
        <v>650</v>
      </c>
      <c r="H208" s="124">
        <v>179</v>
      </c>
      <c r="I208" s="112">
        <f t="shared" ref="I208:L209" si="21">I209</f>
        <v>0</v>
      </c>
      <c r="J208" s="113">
        <f t="shared" si="21"/>
        <v>0</v>
      </c>
      <c r="K208" s="114">
        <f t="shared" si="21"/>
        <v>0</v>
      </c>
      <c r="L208" s="112">
        <f t="shared" si="21"/>
        <v>0</v>
      </c>
      <c r="M208" s="3"/>
      <c r="N208" s="3"/>
      <c r="O208" s="3"/>
      <c r="P208" s="3"/>
      <c r="Q208" s="3"/>
    </row>
    <row r="209" spans="1:17" ht="30.75" customHeight="1">
      <c r="A209" s="72">
        <v>3</v>
      </c>
      <c r="B209" s="73">
        <v>1</v>
      </c>
      <c r="C209" s="73">
        <v>3</v>
      </c>
      <c r="D209" s="72">
        <v>1</v>
      </c>
      <c r="E209" s="72">
        <v>1</v>
      </c>
      <c r="F209" s="75"/>
      <c r="G209" s="132" t="s">
        <v>650</v>
      </c>
      <c r="H209" s="124">
        <v>180</v>
      </c>
      <c r="I209" s="77">
        <f t="shared" si="21"/>
        <v>0</v>
      </c>
      <c r="J209" s="115">
        <f t="shared" si="21"/>
        <v>0</v>
      </c>
      <c r="K209" s="78">
        <f t="shared" si="21"/>
        <v>0</v>
      </c>
      <c r="L209" s="77">
        <f t="shared" si="21"/>
        <v>0</v>
      </c>
      <c r="M209" s="3"/>
      <c r="N209" s="3"/>
      <c r="O209" s="3"/>
      <c r="P209" s="3"/>
      <c r="Q209" s="3"/>
    </row>
    <row r="210" spans="1:17" ht="27.75" customHeight="1">
      <c r="A210" s="72">
        <v>3</v>
      </c>
      <c r="B210" s="74">
        <v>1</v>
      </c>
      <c r="C210" s="72">
        <v>3</v>
      </c>
      <c r="D210" s="73">
        <v>1</v>
      </c>
      <c r="E210" s="73">
        <v>1</v>
      </c>
      <c r="F210" s="75">
        <v>1</v>
      </c>
      <c r="G210" s="132" t="s">
        <v>650</v>
      </c>
      <c r="H210" s="124">
        <v>181</v>
      </c>
      <c r="I210" s="139"/>
      <c r="J210" s="139"/>
      <c r="K210" s="139"/>
      <c r="L210" s="139"/>
      <c r="M210" s="3"/>
      <c r="N210" s="3"/>
      <c r="O210" s="3"/>
      <c r="P210" s="3"/>
      <c r="Q210" s="3"/>
    </row>
    <row r="211" spans="1:17" ht="15" customHeight="1">
      <c r="A211" s="72">
        <v>3</v>
      </c>
      <c r="B211" s="74">
        <v>1</v>
      </c>
      <c r="C211" s="72">
        <v>3</v>
      </c>
      <c r="D211" s="73">
        <v>2</v>
      </c>
      <c r="E211" s="73"/>
      <c r="F211" s="75"/>
      <c r="G211" s="136" t="s">
        <v>651</v>
      </c>
      <c r="H211" s="124">
        <v>182</v>
      </c>
      <c r="I211" s="77">
        <f>I212</f>
        <v>0</v>
      </c>
      <c r="J211" s="115">
        <f>J212</f>
        <v>0</v>
      </c>
      <c r="K211" s="78">
        <f>K212</f>
        <v>0</v>
      </c>
      <c r="L211" s="77">
        <f>L212</f>
        <v>0</v>
      </c>
      <c r="M211" s="3"/>
      <c r="N211" s="3"/>
      <c r="O211" s="3"/>
      <c r="P211" s="3"/>
      <c r="Q211" s="3"/>
    </row>
    <row r="212" spans="1:17" ht="15.75" customHeight="1">
      <c r="A212" s="67">
        <v>3</v>
      </c>
      <c r="B212" s="66">
        <v>1</v>
      </c>
      <c r="C212" s="67">
        <v>3</v>
      </c>
      <c r="D212" s="65">
        <v>2</v>
      </c>
      <c r="E212" s="65">
        <v>1</v>
      </c>
      <c r="F212" s="68"/>
      <c r="G212" s="136" t="s">
        <v>651</v>
      </c>
      <c r="H212" s="124">
        <v>183</v>
      </c>
      <c r="I212" s="77">
        <f t="shared" ref="I212:P212" si="22">SUM(I213:I218)</f>
        <v>0</v>
      </c>
      <c r="J212" s="77">
        <f t="shared" si="22"/>
        <v>0</v>
      </c>
      <c r="K212" s="77">
        <f t="shared" si="22"/>
        <v>0</v>
      </c>
      <c r="L212" s="77">
        <f t="shared" si="22"/>
        <v>0</v>
      </c>
      <c r="M212" s="287">
        <f t="shared" si="22"/>
        <v>0</v>
      </c>
      <c r="N212" s="287">
        <f t="shared" si="22"/>
        <v>0</v>
      </c>
      <c r="O212" s="287">
        <f t="shared" si="22"/>
        <v>0</v>
      </c>
      <c r="P212" s="287">
        <f t="shared" si="22"/>
        <v>0</v>
      </c>
      <c r="Q212" s="3"/>
    </row>
    <row r="213" spans="1:17" ht="15" customHeight="1">
      <c r="A213" s="72">
        <v>3</v>
      </c>
      <c r="B213" s="74">
        <v>1</v>
      </c>
      <c r="C213" s="72">
        <v>3</v>
      </c>
      <c r="D213" s="73">
        <v>2</v>
      </c>
      <c r="E213" s="73">
        <v>1</v>
      </c>
      <c r="F213" s="75">
        <v>1</v>
      </c>
      <c r="G213" s="136" t="s">
        <v>652</v>
      </c>
      <c r="H213" s="124">
        <v>184</v>
      </c>
      <c r="I213" s="82"/>
      <c r="J213" s="82"/>
      <c r="K213" s="82"/>
      <c r="L213" s="139"/>
      <c r="M213" s="3"/>
      <c r="N213" s="3"/>
      <c r="O213" s="3"/>
      <c r="P213" s="3"/>
      <c r="Q213" s="3"/>
    </row>
    <row r="214" spans="1:17" ht="26.25" customHeight="1">
      <c r="A214" s="72">
        <v>3</v>
      </c>
      <c r="B214" s="74">
        <v>1</v>
      </c>
      <c r="C214" s="72">
        <v>3</v>
      </c>
      <c r="D214" s="73">
        <v>2</v>
      </c>
      <c r="E214" s="73">
        <v>1</v>
      </c>
      <c r="F214" s="75">
        <v>2</v>
      </c>
      <c r="G214" s="136" t="s">
        <v>653</v>
      </c>
      <c r="H214" s="124">
        <v>185</v>
      </c>
      <c r="I214" s="82"/>
      <c r="J214" s="82"/>
      <c r="K214" s="82"/>
      <c r="L214" s="82"/>
      <c r="M214" s="3"/>
      <c r="N214" s="3"/>
      <c r="O214" s="3"/>
      <c r="P214" s="3"/>
      <c r="Q214" s="3"/>
    </row>
    <row r="215" spans="1:17" ht="16.5" customHeight="1">
      <c r="A215" s="72">
        <v>3</v>
      </c>
      <c r="B215" s="74">
        <v>1</v>
      </c>
      <c r="C215" s="72">
        <v>3</v>
      </c>
      <c r="D215" s="73">
        <v>2</v>
      </c>
      <c r="E215" s="73">
        <v>1</v>
      </c>
      <c r="F215" s="75">
        <v>3</v>
      </c>
      <c r="G215" s="136" t="s">
        <v>654</v>
      </c>
      <c r="H215" s="124">
        <v>186</v>
      </c>
      <c r="I215" s="82"/>
      <c r="J215" s="82"/>
      <c r="K215" s="82"/>
      <c r="L215" s="82"/>
      <c r="M215" s="3"/>
      <c r="N215" s="3"/>
      <c r="O215" s="3"/>
      <c r="P215" s="3"/>
      <c r="Q215" s="3"/>
    </row>
    <row r="216" spans="1:17" ht="27.75" customHeight="1">
      <c r="A216" s="72">
        <v>3</v>
      </c>
      <c r="B216" s="74">
        <v>1</v>
      </c>
      <c r="C216" s="72">
        <v>3</v>
      </c>
      <c r="D216" s="73">
        <v>2</v>
      </c>
      <c r="E216" s="73">
        <v>1</v>
      </c>
      <c r="F216" s="75">
        <v>4</v>
      </c>
      <c r="G216" s="136" t="s">
        <v>655</v>
      </c>
      <c r="H216" s="124">
        <v>187</v>
      </c>
      <c r="I216" s="82"/>
      <c r="J216" s="82"/>
      <c r="K216" s="82"/>
      <c r="L216" s="139"/>
      <c r="M216" s="3"/>
      <c r="N216" s="3"/>
      <c r="O216" s="3"/>
      <c r="P216" s="3"/>
      <c r="Q216" s="3"/>
    </row>
    <row r="217" spans="1:17" ht="15.75" customHeight="1">
      <c r="A217" s="72">
        <v>3</v>
      </c>
      <c r="B217" s="74">
        <v>1</v>
      </c>
      <c r="C217" s="72">
        <v>3</v>
      </c>
      <c r="D217" s="73">
        <v>2</v>
      </c>
      <c r="E217" s="73">
        <v>1</v>
      </c>
      <c r="F217" s="75">
        <v>5</v>
      </c>
      <c r="G217" s="132" t="s">
        <v>656</v>
      </c>
      <c r="H217" s="124">
        <v>188</v>
      </c>
      <c r="I217" s="82"/>
      <c r="J217" s="82"/>
      <c r="K217" s="82"/>
      <c r="L217" s="82"/>
      <c r="M217" s="3"/>
      <c r="N217" s="3"/>
      <c r="O217" s="3"/>
      <c r="P217" s="3"/>
      <c r="Q217" s="3"/>
    </row>
    <row r="218" spans="1:17" ht="13.5" customHeight="1">
      <c r="A218" s="122">
        <v>3</v>
      </c>
      <c r="B218" s="136">
        <v>1</v>
      </c>
      <c r="C218" s="122">
        <v>3</v>
      </c>
      <c r="D218" s="76">
        <v>2</v>
      </c>
      <c r="E218" s="76">
        <v>1</v>
      </c>
      <c r="F218" s="273">
        <v>6</v>
      </c>
      <c r="G218" s="132" t="s">
        <v>651</v>
      </c>
      <c r="H218" s="124">
        <v>189</v>
      </c>
      <c r="I218" s="82"/>
      <c r="J218" s="82"/>
      <c r="K218" s="82"/>
      <c r="L218" s="139"/>
      <c r="M218" s="3"/>
      <c r="N218" s="3"/>
      <c r="O218" s="3"/>
      <c r="P218" s="3"/>
      <c r="Q218" s="3"/>
    </row>
    <row r="219" spans="1:17" ht="27" customHeight="1">
      <c r="A219" s="67">
        <v>3</v>
      </c>
      <c r="B219" s="65">
        <v>1</v>
      </c>
      <c r="C219" s="65">
        <v>4</v>
      </c>
      <c r="D219" s="65"/>
      <c r="E219" s="65"/>
      <c r="F219" s="68"/>
      <c r="G219" s="132" t="s">
        <v>657</v>
      </c>
      <c r="H219" s="124">
        <v>190</v>
      </c>
      <c r="I219" s="112">
        <f t="shared" ref="I219:L221" si="23">I220</f>
        <v>0</v>
      </c>
      <c r="J219" s="113">
        <f t="shared" si="23"/>
        <v>0</v>
      </c>
      <c r="K219" s="114">
        <f t="shared" si="23"/>
        <v>0</v>
      </c>
      <c r="L219" s="114">
        <f t="shared" si="23"/>
        <v>0</v>
      </c>
      <c r="M219" s="3"/>
      <c r="N219" s="3"/>
      <c r="O219" s="3"/>
      <c r="P219" s="3"/>
      <c r="Q219" s="3"/>
    </row>
    <row r="220" spans="1:17" ht="27" customHeight="1">
      <c r="A220" s="89">
        <v>3</v>
      </c>
      <c r="B220" s="105">
        <v>1</v>
      </c>
      <c r="C220" s="105">
        <v>4</v>
      </c>
      <c r="D220" s="105">
        <v>1</v>
      </c>
      <c r="E220" s="105"/>
      <c r="F220" s="106"/>
      <c r="G220" s="132" t="s">
        <v>657</v>
      </c>
      <c r="H220" s="124">
        <v>191</v>
      </c>
      <c r="I220" s="94">
        <f t="shared" si="23"/>
        <v>0</v>
      </c>
      <c r="J220" s="95">
        <f t="shared" si="23"/>
        <v>0</v>
      </c>
      <c r="K220" s="96">
        <f t="shared" si="23"/>
        <v>0</v>
      </c>
      <c r="L220" s="96">
        <f t="shared" si="23"/>
        <v>0</v>
      </c>
      <c r="M220" s="3"/>
      <c r="N220" s="3"/>
      <c r="O220" s="3"/>
      <c r="P220" s="3"/>
      <c r="Q220" s="3"/>
    </row>
    <row r="221" spans="1:17" ht="27.75" customHeight="1">
      <c r="A221" s="72">
        <v>3</v>
      </c>
      <c r="B221" s="73">
        <v>1</v>
      </c>
      <c r="C221" s="73">
        <v>4</v>
      </c>
      <c r="D221" s="73">
        <v>1</v>
      </c>
      <c r="E221" s="73">
        <v>1</v>
      </c>
      <c r="F221" s="75"/>
      <c r="G221" s="132" t="s">
        <v>658</v>
      </c>
      <c r="H221" s="124">
        <v>192</v>
      </c>
      <c r="I221" s="77">
        <f t="shared" si="23"/>
        <v>0</v>
      </c>
      <c r="J221" s="115">
        <f t="shared" si="23"/>
        <v>0</v>
      </c>
      <c r="K221" s="78">
        <f t="shared" si="23"/>
        <v>0</v>
      </c>
      <c r="L221" s="78">
        <f t="shared" si="23"/>
        <v>0</v>
      </c>
      <c r="M221" s="3"/>
      <c r="N221" s="3"/>
      <c r="O221" s="3"/>
      <c r="P221" s="3"/>
      <c r="Q221" s="3"/>
    </row>
    <row r="222" spans="1:17" ht="27" customHeight="1">
      <c r="A222" s="79">
        <v>3</v>
      </c>
      <c r="B222" s="72">
        <v>1</v>
      </c>
      <c r="C222" s="73">
        <v>4</v>
      </c>
      <c r="D222" s="73">
        <v>1</v>
      </c>
      <c r="E222" s="73">
        <v>1</v>
      </c>
      <c r="F222" s="75">
        <v>1</v>
      </c>
      <c r="G222" s="132" t="s">
        <v>659</v>
      </c>
      <c r="H222" s="124">
        <v>193</v>
      </c>
      <c r="I222" s="82"/>
      <c r="J222" s="82"/>
      <c r="K222" s="82"/>
      <c r="L222" s="82"/>
      <c r="M222" s="3"/>
      <c r="N222" s="3"/>
      <c r="O222" s="3"/>
      <c r="P222" s="3"/>
      <c r="Q222" s="3"/>
    </row>
    <row r="223" spans="1:17" ht="26.25" customHeight="1">
      <c r="A223" s="79">
        <v>3</v>
      </c>
      <c r="B223" s="73">
        <v>1</v>
      </c>
      <c r="C223" s="73">
        <v>5</v>
      </c>
      <c r="D223" s="73"/>
      <c r="E223" s="73"/>
      <c r="F223" s="75"/>
      <c r="G223" s="136" t="s">
        <v>660</v>
      </c>
      <c r="H223" s="124">
        <v>194</v>
      </c>
      <c r="I223" s="170">
        <f t="shared" ref="I223:L224" si="24">I224</f>
        <v>0</v>
      </c>
      <c r="J223" s="170">
        <f t="shared" si="24"/>
        <v>0</v>
      </c>
      <c r="K223" s="170">
        <f t="shared" si="24"/>
        <v>0</v>
      </c>
      <c r="L223" s="170">
        <f t="shared" si="24"/>
        <v>0</v>
      </c>
      <c r="M223" s="3"/>
      <c r="N223" s="3"/>
      <c r="O223" s="3"/>
      <c r="P223" s="3"/>
      <c r="Q223" s="3"/>
    </row>
    <row r="224" spans="1:17" ht="30" customHeight="1">
      <c r="A224" s="79">
        <v>3</v>
      </c>
      <c r="B224" s="73">
        <v>1</v>
      </c>
      <c r="C224" s="73">
        <v>5</v>
      </c>
      <c r="D224" s="73">
        <v>1</v>
      </c>
      <c r="E224" s="73"/>
      <c r="F224" s="75"/>
      <c r="G224" s="136" t="s">
        <v>660</v>
      </c>
      <c r="H224" s="124">
        <v>195</v>
      </c>
      <c r="I224" s="170">
        <f t="shared" si="24"/>
        <v>0</v>
      </c>
      <c r="J224" s="170">
        <f t="shared" si="24"/>
        <v>0</v>
      </c>
      <c r="K224" s="170">
        <f t="shared" si="24"/>
        <v>0</v>
      </c>
      <c r="L224" s="170">
        <f t="shared" si="24"/>
        <v>0</v>
      </c>
      <c r="M224" s="3"/>
      <c r="N224" s="3"/>
      <c r="O224" s="3"/>
      <c r="P224" s="3"/>
      <c r="Q224" s="3"/>
    </row>
    <row r="225" spans="1:17" ht="27" customHeight="1">
      <c r="A225" s="79">
        <v>3</v>
      </c>
      <c r="B225" s="73">
        <v>1</v>
      </c>
      <c r="C225" s="73">
        <v>5</v>
      </c>
      <c r="D225" s="73">
        <v>1</v>
      </c>
      <c r="E225" s="73">
        <v>1</v>
      </c>
      <c r="F225" s="75"/>
      <c r="G225" s="136" t="s">
        <v>660</v>
      </c>
      <c r="H225" s="124">
        <v>196</v>
      </c>
      <c r="I225" s="170">
        <f>SUM(I226:I228)</f>
        <v>0</v>
      </c>
      <c r="J225" s="170">
        <f>SUM(J226:J228)</f>
        <v>0</v>
      </c>
      <c r="K225" s="170">
        <f>SUM(K226:K228)</f>
        <v>0</v>
      </c>
      <c r="L225" s="170">
        <f>SUM(L226:L228)</f>
        <v>0</v>
      </c>
      <c r="M225" s="3"/>
      <c r="N225" s="3"/>
      <c r="O225" s="3"/>
      <c r="P225" s="3"/>
      <c r="Q225" s="3"/>
    </row>
    <row r="226" spans="1:17" ht="21" customHeight="1">
      <c r="A226" s="79">
        <v>3</v>
      </c>
      <c r="B226" s="73">
        <v>1</v>
      </c>
      <c r="C226" s="73">
        <v>5</v>
      </c>
      <c r="D226" s="73">
        <v>1</v>
      </c>
      <c r="E226" s="73">
        <v>1</v>
      </c>
      <c r="F226" s="75">
        <v>1</v>
      </c>
      <c r="G226" s="286" t="s">
        <v>661</v>
      </c>
      <c r="H226" s="124">
        <v>197</v>
      </c>
      <c r="I226" s="82"/>
      <c r="J226" s="82"/>
      <c r="K226" s="82"/>
      <c r="L226" s="82"/>
      <c r="M226" s="3"/>
      <c r="N226" s="3"/>
      <c r="O226" s="3"/>
      <c r="P226" s="3"/>
      <c r="Q226" s="3"/>
    </row>
    <row r="227" spans="1:17" ht="25.5" customHeight="1">
      <c r="A227" s="79">
        <v>3</v>
      </c>
      <c r="B227" s="73">
        <v>1</v>
      </c>
      <c r="C227" s="73">
        <v>5</v>
      </c>
      <c r="D227" s="73">
        <v>1</v>
      </c>
      <c r="E227" s="73">
        <v>1</v>
      </c>
      <c r="F227" s="75">
        <v>2</v>
      </c>
      <c r="G227" s="286" t="s">
        <v>662</v>
      </c>
      <c r="H227" s="124">
        <v>198</v>
      </c>
      <c r="I227" s="82"/>
      <c r="J227" s="82"/>
      <c r="K227" s="82"/>
      <c r="L227" s="82"/>
      <c r="M227" s="3"/>
      <c r="N227" s="3"/>
      <c r="O227" s="3"/>
      <c r="P227" s="3"/>
      <c r="Q227" s="3"/>
    </row>
    <row r="228" spans="1:17" ht="28.5" customHeight="1">
      <c r="A228" s="79">
        <v>3</v>
      </c>
      <c r="B228" s="73">
        <v>1</v>
      </c>
      <c r="C228" s="73">
        <v>5</v>
      </c>
      <c r="D228" s="73">
        <v>1</v>
      </c>
      <c r="E228" s="73">
        <v>1</v>
      </c>
      <c r="F228" s="75">
        <v>3</v>
      </c>
      <c r="G228" s="286" t="s">
        <v>663</v>
      </c>
      <c r="H228" s="124">
        <v>199</v>
      </c>
      <c r="I228" s="82"/>
      <c r="J228" s="82"/>
      <c r="K228" s="82"/>
      <c r="L228" s="82"/>
      <c r="M228" s="3"/>
      <c r="N228" s="3"/>
      <c r="O228" s="3"/>
      <c r="P228" s="3"/>
      <c r="Q228" s="3"/>
    </row>
    <row r="229" spans="1:17" ht="41.25" customHeight="1">
      <c r="A229" s="55">
        <v>3</v>
      </c>
      <c r="B229" s="56">
        <v>2</v>
      </c>
      <c r="C229" s="56"/>
      <c r="D229" s="56"/>
      <c r="E229" s="56"/>
      <c r="F229" s="58"/>
      <c r="G229" s="57" t="s">
        <v>664</v>
      </c>
      <c r="H229" s="124">
        <v>200</v>
      </c>
      <c r="I229" s="77">
        <f>SUM(I230+I262)</f>
        <v>0</v>
      </c>
      <c r="J229" s="115">
        <f>SUM(J230+J262)</f>
        <v>0</v>
      </c>
      <c r="K229" s="78">
        <f>SUM(K230+K262)</f>
        <v>0</v>
      </c>
      <c r="L229" s="78">
        <f>SUM(L230+L262)</f>
        <v>0</v>
      </c>
      <c r="M229" s="3"/>
      <c r="N229" s="3"/>
      <c r="O229" s="3"/>
      <c r="P229" s="3"/>
      <c r="Q229" s="3"/>
    </row>
    <row r="230" spans="1:17" ht="26.25" customHeight="1">
      <c r="A230" s="277">
        <v>3</v>
      </c>
      <c r="B230" s="281">
        <v>2</v>
      </c>
      <c r="C230" s="282">
        <v>1</v>
      </c>
      <c r="D230" s="282"/>
      <c r="E230" s="282"/>
      <c r="F230" s="283"/>
      <c r="G230" s="146" t="s">
        <v>665</v>
      </c>
      <c r="H230" s="124">
        <v>201</v>
      </c>
      <c r="I230" s="94">
        <f>SUM(I231+I240+I244+I248+I252+I255+I258)</f>
        <v>0</v>
      </c>
      <c r="J230" s="95">
        <f>SUM(J231+J240+J244+J248+J252+J255+J258)</f>
        <v>0</v>
      </c>
      <c r="K230" s="96">
        <f>SUM(K231+K240+K244+K248+K252+K255+K258)</f>
        <v>0</v>
      </c>
      <c r="L230" s="96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122">
        <v>3</v>
      </c>
      <c r="B231" s="76">
        <v>2</v>
      </c>
      <c r="C231" s="76">
        <v>1</v>
      </c>
      <c r="D231" s="76">
        <v>1</v>
      </c>
      <c r="E231" s="76"/>
      <c r="F231" s="273"/>
      <c r="G231" s="136" t="s">
        <v>666</v>
      </c>
      <c r="H231" s="124">
        <v>202</v>
      </c>
      <c r="I231" s="94">
        <f>I232</f>
        <v>0</v>
      </c>
      <c r="J231" s="94">
        <f>J232</f>
        <v>0</v>
      </c>
      <c r="K231" s="94">
        <f>K232</f>
        <v>0</v>
      </c>
      <c r="L231" s="94">
        <f>L232</f>
        <v>0</v>
      </c>
      <c r="M231" s="3"/>
      <c r="N231" s="3"/>
      <c r="O231" s="3"/>
      <c r="P231" s="3"/>
      <c r="Q231" s="3"/>
    </row>
    <row r="232" spans="1:17" ht="12" customHeight="1">
      <c r="A232" s="122">
        <v>3</v>
      </c>
      <c r="B232" s="122">
        <v>2</v>
      </c>
      <c r="C232" s="76">
        <v>1</v>
      </c>
      <c r="D232" s="76">
        <v>1</v>
      </c>
      <c r="E232" s="76">
        <v>1</v>
      </c>
      <c r="F232" s="273"/>
      <c r="G232" s="136" t="s">
        <v>151</v>
      </c>
      <c r="H232" s="124">
        <v>203</v>
      </c>
      <c r="I232" s="77">
        <f>SUM(I233:I233)</f>
        <v>0</v>
      </c>
      <c r="J232" s="115">
        <f>SUM(J233:J233)</f>
        <v>0</v>
      </c>
      <c r="K232" s="78">
        <f>SUM(K233:K233)</f>
        <v>0</v>
      </c>
      <c r="L232" s="78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277">
        <v>3</v>
      </c>
      <c r="B233" s="277">
        <v>2</v>
      </c>
      <c r="C233" s="282">
        <v>1</v>
      </c>
      <c r="D233" s="282">
        <v>1</v>
      </c>
      <c r="E233" s="282">
        <v>1</v>
      </c>
      <c r="F233" s="283">
        <v>1</v>
      </c>
      <c r="G233" s="146" t="s">
        <v>151</v>
      </c>
      <c r="H233" s="124">
        <v>204</v>
      </c>
      <c r="I233" s="82"/>
      <c r="J233" s="82"/>
      <c r="K233" s="82"/>
      <c r="L233" s="82"/>
      <c r="M233" s="3"/>
      <c r="N233" s="3"/>
      <c r="O233" s="3"/>
      <c r="P233" s="3"/>
      <c r="Q233" s="3"/>
    </row>
    <row r="234" spans="1:17" ht="14.25" customHeight="1">
      <c r="A234" s="277">
        <v>3</v>
      </c>
      <c r="B234" s="282">
        <v>2</v>
      </c>
      <c r="C234" s="282">
        <v>1</v>
      </c>
      <c r="D234" s="282">
        <v>1</v>
      </c>
      <c r="E234" s="282">
        <v>2</v>
      </c>
      <c r="F234" s="283"/>
      <c r="G234" s="146" t="s">
        <v>391</v>
      </c>
      <c r="H234" s="124">
        <v>205</v>
      </c>
      <c r="I234" s="77">
        <f>SUM(I235:I236)</f>
        <v>0</v>
      </c>
      <c r="J234" s="77">
        <f>SUM(J235:J236)</f>
        <v>0</v>
      </c>
      <c r="K234" s="77">
        <f>SUM(K235:K236)</f>
        <v>0</v>
      </c>
      <c r="L234" s="77">
        <f>SUM(L235:L236)</f>
        <v>0</v>
      </c>
      <c r="M234" s="3"/>
      <c r="N234" s="3"/>
      <c r="O234" s="3"/>
      <c r="P234" s="3"/>
      <c r="Q234" s="3"/>
    </row>
    <row r="235" spans="1:17" ht="14.25" customHeight="1">
      <c r="A235" s="277">
        <v>3</v>
      </c>
      <c r="B235" s="282">
        <v>2</v>
      </c>
      <c r="C235" s="282">
        <v>1</v>
      </c>
      <c r="D235" s="282">
        <v>1</v>
      </c>
      <c r="E235" s="282">
        <v>2</v>
      </c>
      <c r="F235" s="283">
        <v>1</v>
      </c>
      <c r="G235" s="146" t="s">
        <v>392</v>
      </c>
      <c r="H235" s="124">
        <v>206</v>
      </c>
      <c r="I235" s="82"/>
      <c r="J235" s="82"/>
      <c r="K235" s="82"/>
      <c r="L235" s="82"/>
      <c r="M235" s="3"/>
      <c r="N235" s="3"/>
      <c r="O235" s="3"/>
      <c r="P235" s="3"/>
      <c r="Q235" s="3"/>
    </row>
    <row r="236" spans="1:17" ht="14.25" customHeight="1">
      <c r="A236" s="277">
        <v>3</v>
      </c>
      <c r="B236" s="282">
        <v>2</v>
      </c>
      <c r="C236" s="282">
        <v>1</v>
      </c>
      <c r="D236" s="282">
        <v>1</v>
      </c>
      <c r="E236" s="282">
        <v>2</v>
      </c>
      <c r="F236" s="283">
        <v>2</v>
      </c>
      <c r="G236" s="146" t="s">
        <v>393</v>
      </c>
      <c r="H236" s="124">
        <v>207</v>
      </c>
      <c r="I236" s="82"/>
      <c r="J236" s="82"/>
      <c r="K236" s="82"/>
      <c r="L236" s="82"/>
      <c r="M236" s="3"/>
      <c r="N236" s="3"/>
      <c r="O236" s="3"/>
      <c r="P236" s="3"/>
      <c r="Q236" s="3"/>
    </row>
    <row r="237" spans="1:17" ht="14.25" customHeight="1">
      <c r="A237" s="277">
        <v>3</v>
      </c>
      <c r="B237" s="282">
        <v>2</v>
      </c>
      <c r="C237" s="282">
        <v>1</v>
      </c>
      <c r="D237" s="282">
        <v>1</v>
      </c>
      <c r="E237" s="282">
        <v>3</v>
      </c>
      <c r="F237" s="236"/>
      <c r="G237" s="146" t="s">
        <v>394</v>
      </c>
      <c r="H237" s="124">
        <v>208</v>
      </c>
      <c r="I237" s="77">
        <f>SUM(I238:I239)</f>
        <v>0</v>
      </c>
      <c r="J237" s="77">
        <f>SUM(J238:J239)</f>
        <v>0</v>
      </c>
      <c r="K237" s="77">
        <f>SUM(K238:K239)</f>
        <v>0</v>
      </c>
      <c r="L237" s="77">
        <f>SUM(L238:L239)</f>
        <v>0</v>
      </c>
      <c r="M237" s="3"/>
      <c r="N237" s="3"/>
      <c r="O237" s="3"/>
      <c r="P237" s="3"/>
      <c r="Q237" s="3"/>
    </row>
    <row r="238" spans="1:17" ht="14.25" customHeight="1">
      <c r="A238" s="277">
        <v>3</v>
      </c>
      <c r="B238" s="282">
        <v>2</v>
      </c>
      <c r="C238" s="282">
        <v>1</v>
      </c>
      <c r="D238" s="282">
        <v>1</v>
      </c>
      <c r="E238" s="282">
        <v>3</v>
      </c>
      <c r="F238" s="283">
        <v>1</v>
      </c>
      <c r="G238" s="146" t="s">
        <v>395</v>
      </c>
      <c r="H238" s="124">
        <v>209</v>
      </c>
      <c r="I238" s="82"/>
      <c r="J238" s="82"/>
      <c r="K238" s="82"/>
      <c r="L238" s="82"/>
      <c r="M238" s="3"/>
      <c r="N238" s="3"/>
      <c r="O238" s="3"/>
      <c r="P238" s="3"/>
      <c r="Q238" s="3"/>
    </row>
    <row r="239" spans="1:17" ht="14.25" customHeight="1">
      <c r="A239" s="277">
        <v>3</v>
      </c>
      <c r="B239" s="282">
        <v>2</v>
      </c>
      <c r="C239" s="282">
        <v>1</v>
      </c>
      <c r="D239" s="282">
        <v>1</v>
      </c>
      <c r="E239" s="282">
        <v>3</v>
      </c>
      <c r="F239" s="283">
        <v>2</v>
      </c>
      <c r="G239" s="146" t="s">
        <v>396</v>
      </c>
      <c r="H239" s="124">
        <v>210</v>
      </c>
      <c r="I239" s="82"/>
      <c r="J239" s="82"/>
      <c r="K239" s="82"/>
      <c r="L239" s="82"/>
      <c r="M239" s="3"/>
      <c r="N239" s="3"/>
      <c r="O239" s="3"/>
      <c r="P239" s="3"/>
      <c r="Q239" s="3"/>
    </row>
    <row r="240" spans="1:17" ht="27" customHeight="1">
      <c r="A240" s="72">
        <v>3</v>
      </c>
      <c r="B240" s="73">
        <v>2</v>
      </c>
      <c r="C240" s="73">
        <v>1</v>
      </c>
      <c r="D240" s="73">
        <v>2</v>
      </c>
      <c r="E240" s="73"/>
      <c r="F240" s="75"/>
      <c r="G240" s="136" t="s">
        <v>667</v>
      </c>
      <c r="H240" s="124">
        <v>211</v>
      </c>
      <c r="I240" s="77">
        <f>I241</f>
        <v>0</v>
      </c>
      <c r="J240" s="77">
        <f>J241</f>
        <v>0</v>
      </c>
      <c r="K240" s="77">
        <f>K241</f>
        <v>0</v>
      </c>
      <c r="L240" s="77">
        <f>L241</f>
        <v>0</v>
      </c>
      <c r="M240" s="3"/>
      <c r="N240" s="3"/>
      <c r="O240" s="3"/>
      <c r="P240" s="3"/>
      <c r="Q240" s="3"/>
    </row>
    <row r="241" spans="1:17" ht="14.25" customHeight="1">
      <c r="A241" s="72">
        <v>3</v>
      </c>
      <c r="B241" s="73">
        <v>2</v>
      </c>
      <c r="C241" s="73">
        <v>1</v>
      </c>
      <c r="D241" s="73">
        <v>2</v>
      </c>
      <c r="E241" s="73">
        <v>1</v>
      </c>
      <c r="F241" s="75"/>
      <c r="G241" s="136" t="s">
        <v>667</v>
      </c>
      <c r="H241" s="124">
        <v>212</v>
      </c>
      <c r="I241" s="77">
        <f>SUM(I242:I243)</f>
        <v>0</v>
      </c>
      <c r="J241" s="115">
        <f>SUM(J242:J243)</f>
        <v>0</v>
      </c>
      <c r="K241" s="78">
        <f>SUM(K242:K243)</f>
        <v>0</v>
      </c>
      <c r="L241" s="78">
        <f>SUM(L242:L243)</f>
        <v>0</v>
      </c>
      <c r="M241" s="3"/>
      <c r="N241" s="3"/>
      <c r="O241" s="3"/>
      <c r="P241" s="3"/>
      <c r="Q241" s="3"/>
    </row>
    <row r="242" spans="1:17" ht="27" customHeight="1">
      <c r="A242" s="89">
        <v>3</v>
      </c>
      <c r="B242" s="104">
        <v>2</v>
      </c>
      <c r="C242" s="105">
        <v>1</v>
      </c>
      <c r="D242" s="105">
        <v>2</v>
      </c>
      <c r="E242" s="105">
        <v>1</v>
      </c>
      <c r="F242" s="106">
        <v>1</v>
      </c>
      <c r="G242" s="146" t="s">
        <v>668</v>
      </c>
      <c r="H242" s="124">
        <v>213</v>
      </c>
      <c r="I242" s="82"/>
      <c r="J242" s="82"/>
      <c r="K242" s="82"/>
      <c r="L242" s="82"/>
      <c r="M242" s="3"/>
      <c r="N242" s="3"/>
      <c r="O242" s="3"/>
      <c r="P242" s="3"/>
      <c r="Q242" s="3"/>
    </row>
    <row r="243" spans="1:17" ht="25.5" customHeight="1">
      <c r="A243" s="72">
        <v>3</v>
      </c>
      <c r="B243" s="73">
        <v>2</v>
      </c>
      <c r="C243" s="73">
        <v>1</v>
      </c>
      <c r="D243" s="73">
        <v>2</v>
      </c>
      <c r="E243" s="73">
        <v>1</v>
      </c>
      <c r="F243" s="75">
        <v>2</v>
      </c>
      <c r="G243" s="136" t="s">
        <v>669</v>
      </c>
      <c r="H243" s="124">
        <v>214</v>
      </c>
      <c r="I243" s="82"/>
      <c r="J243" s="82"/>
      <c r="K243" s="82"/>
      <c r="L243" s="82"/>
      <c r="M243" s="3"/>
      <c r="N243" s="3"/>
      <c r="O243" s="3"/>
      <c r="P243" s="3"/>
      <c r="Q243" s="3"/>
    </row>
    <row r="244" spans="1:17" ht="26.25" customHeight="1">
      <c r="A244" s="67">
        <v>3</v>
      </c>
      <c r="B244" s="65">
        <v>2</v>
      </c>
      <c r="C244" s="65">
        <v>1</v>
      </c>
      <c r="D244" s="65">
        <v>3</v>
      </c>
      <c r="E244" s="65"/>
      <c r="F244" s="68"/>
      <c r="G244" s="132" t="s">
        <v>670</v>
      </c>
      <c r="H244" s="124">
        <v>215</v>
      </c>
      <c r="I244" s="112">
        <f>I245</f>
        <v>0</v>
      </c>
      <c r="J244" s="113">
        <f>J245</f>
        <v>0</v>
      </c>
      <c r="K244" s="114">
        <f>K245</f>
        <v>0</v>
      </c>
      <c r="L244" s="114">
        <f>L245</f>
        <v>0</v>
      </c>
      <c r="M244" s="3"/>
      <c r="N244" s="3"/>
      <c r="O244" s="3"/>
      <c r="P244" s="3"/>
      <c r="Q244" s="3"/>
    </row>
    <row r="245" spans="1:17" ht="29.25" customHeight="1">
      <c r="A245" s="72">
        <v>3</v>
      </c>
      <c r="B245" s="73">
        <v>2</v>
      </c>
      <c r="C245" s="73">
        <v>1</v>
      </c>
      <c r="D245" s="73">
        <v>3</v>
      </c>
      <c r="E245" s="73">
        <v>1</v>
      </c>
      <c r="F245" s="75"/>
      <c r="G245" s="132" t="s">
        <v>670</v>
      </c>
      <c r="H245" s="124">
        <v>216</v>
      </c>
      <c r="I245" s="77">
        <f>I246+I247</f>
        <v>0</v>
      </c>
      <c r="J245" s="77">
        <f>J246+J247</f>
        <v>0</v>
      </c>
      <c r="K245" s="77">
        <f>K246+K247</f>
        <v>0</v>
      </c>
      <c r="L245" s="77">
        <f>L246+L247</f>
        <v>0</v>
      </c>
      <c r="M245" s="3"/>
      <c r="N245" s="3"/>
      <c r="O245" s="3"/>
      <c r="P245" s="3"/>
      <c r="Q245" s="3"/>
    </row>
    <row r="246" spans="1:17" ht="30" customHeight="1">
      <c r="A246" s="72">
        <v>3</v>
      </c>
      <c r="B246" s="73">
        <v>2</v>
      </c>
      <c r="C246" s="73">
        <v>1</v>
      </c>
      <c r="D246" s="73">
        <v>3</v>
      </c>
      <c r="E246" s="73">
        <v>1</v>
      </c>
      <c r="F246" s="75">
        <v>1</v>
      </c>
      <c r="G246" s="136" t="s">
        <v>671</v>
      </c>
      <c r="H246" s="124">
        <v>217</v>
      </c>
      <c r="I246" s="82"/>
      <c r="J246" s="82"/>
      <c r="K246" s="82"/>
      <c r="L246" s="82"/>
      <c r="M246" s="3"/>
      <c r="N246" s="3"/>
      <c r="O246" s="3"/>
      <c r="P246" s="3"/>
      <c r="Q246" s="3"/>
    </row>
    <row r="247" spans="1:17" ht="27.75" customHeight="1">
      <c r="A247" s="72">
        <v>3</v>
      </c>
      <c r="B247" s="73">
        <v>2</v>
      </c>
      <c r="C247" s="73">
        <v>1</v>
      </c>
      <c r="D247" s="73">
        <v>3</v>
      </c>
      <c r="E247" s="73">
        <v>1</v>
      </c>
      <c r="F247" s="75">
        <v>2</v>
      </c>
      <c r="G247" s="136" t="s">
        <v>672</v>
      </c>
      <c r="H247" s="124">
        <v>218</v>
      </c>
      <c r="I247" s="139"/>
      <c r="J247" s="157"/>
      <c r="K247" s="139"/>
      <c r="L247" s="139"/>
      <c r="M247" s="3"/>
      <c r="N247" s="3"/>
      <c r="O247" s="3"/>
      <c r="P247" s="3"/>
      <c r="Q247" s="3"/>
    </row>
    <row r="248" spans="1:17" ht="12" customHeight="1">
      <c r="A248" s="72">
        <v>3</v>
      </c>
      <c r="B248" s="73">
        <v>2</v>
      </c>
      <c r="C248" s="73">
        <v>1</v>
      </c>
      <c r="D248" s="73">
        <v>4</v>
      </c>
      <c r="E248" s="73"/>
      <c r="F248" s="75"/>
      <c r="G248" s="136" t="s">
        <v>673</v>
      </c>
      <c r="H248" s="124">
        <v>219</v>
      </c>
      <c r="I248" s="77">
        <f>I249</f>
        <v>0</v>
      </c>
      <c r="J248" s="78">
        <f>J249</f>
        <v>0</v>
      </c>
      <c r="K248" s="77">
        <f>K249</f>
        <v>0</v>
      </c>
      <c r="L248" s="78">
        <f>L249</f>
        <v>0</v>
      </c>
      <c r="M248" s="3"/>
      <c r="N248" s="3"/>
      <c r="O248" s="3"/>
      <c r="P248" s="3"/>
      <c r="Q248" s="3"/>
    </row>
    <row r="249" spans="1:17" ht="14.25" customHeight="1">
      <c r="A249" s="67">
        <v>3</v>
      </c>
      <c r="B249" s="65">
        <v>2</v>
      </c>
      <c r="C249" s="65">
        <v>1</v>
      </c>
      <c r="D249" s="65">
        <v>4</v>
      </c>
      <c r="E249" s="65">
        <v>1</v>
      </c>
      <c r="F249" s="68"/>
      <c r="G249" s="132" t="s">
        <v>673</v>
      </c>
      <c r="H249" s="124">
        <v>220</v>
      </c>
      <c r="I249" s="112">
        <f>SUM(I250:I251)</f>
        <v>0</v>
      </c>
      <c r="J249" s="113">
        <f>SUM(J250:J251)</f>
        <v>0</v>
      </c>
      <c r="K249" s="114">
        <f>SUM(K250:K251)</f>
        <v>0</v>
      </c>
      <c r="L249" s="114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72">
        <v>3</v>
      </c>
      <c r="B250" s="73">
        <v>2</v>
      </c>
      <c r="C250" s="73">
        <v>1</v>
      </c>
      <c r="D250" s="73">
        <v>4</v>
      </c>
      <c r="E250" s="73">
        <v>1</v>
      </c>
      <c r="F250" s="75">
        <v>1</v>
      </c>
      <c r="G250" s="136" t="s">
        <v>674</v>
      </c>
      <c r="H250" s="124">
        <v>221</v>
      </c>
      <c r="I250" s="82"/>
      <c r="J250" s="82"/>
      <c r="K250" s="82"/>
      <c r="L250" s="82"/>
      <c r="M250" s="3"/>
      <c r="N250" s="3"/>
      <c r="O250" s="3"/>
      <c r="P250" s="3"/>
      <c r="Q250" s="3"/>
    </row>
    <row r="251" spans="1:17" ht="18.75" customHeight="1">
      <c r="A251" s="72">
        <v>3</v>
      </c>
      <c r="B251" s="73">
        <v>2</v>
      </c>
      <c r="C251" s="73">
        <v>1</v>
      </c>
      <c r="D251" s="73">
        <v>4</v>
      </c>
      <c r="E251" s="73">
        <v>1</v>
      </c>
      <c r="F251" s="75">
        <v>2</v>
      </c>
      <c r="G251" s="136" t="s">
        <v>675</v>
      </c>
      <c r="H251" s="124">
        <v>222</v>
      </c>
      <c r="I251" s="82"/>
      <c r="J251" s="82"/>
      <c r="K251" s="82"/>
      <c r="L251" s="82"/>
      <c r="M251" s="3"/>
      <c r="N251" s="3"/>
      <c r="O251" s="3"/>
      <c r="P251" s="3"/>
      <c r="Q251" s="3"/>
    </row>
    <row r="252" spans="1:17">
      <c r="A252" s="72">
        <v>3</v>
      </c>
      <c r="B252" s="73">
        <v>2</v>
      </c>
      <c r="C252" s="73">
        <v>1</v>
      </c>
      <c r="D252" s="73">
        <v>5</v>
      </c>
      <c r="E252" s="73"/>
      <c r="F252" s="75"/>
      <c r="G252" s="136" t="s">
        <v>676</v>
      </c>
      <c r="H252" s="124">
        <v>223</v>
      </c>
      <c r="I252" s="77">
        <f t="shared" ref="I252:L253" si="25">I253</f>
        <v>0</v>
      </c>
      <c r="J252" s="115">
        <f t="shared" si="25"/>
        <v>0</v>
      </c>
      <c r="K252" s="78">
        <f t="shared" si="25"/>
        <v>0</v>
      </c>
      <c r="L252" s="78">
        <f t="shared" si="25"/>
        <v>0</v>
      </c>
      <c r="N252" s="3"/>
      <c r="O252" s="3"/>
      <c r="P252" s="3"/>
      <c r="Q252" s="3"/>
    </row>
    <row r="253" spans="1:17" ht="16.5" customHeight="1">
      <c r="A253" s="72">
        <v>3</v>
      </c>
      <c r="B253" s="73">
        <v>2</v>
      </c>
      <c r="C253" s="73">
        <v>1</v>
      </c>
      <c r="D253" s="73">
        <v>5</v>
      </c>
      <c r="E253" s="73">
        <v>1</v>
      </c>
      <c r="F253" s="75"/>
      <c r="G253" s="136" t="s">
        <v>676</v>
      </c>
      <c r="H253" s="124">
        <v>224</v>
      </c>
      <c r="I253" s="78">
        <f t="shared" si="25"/>
        <v>0</v>
      </c>
      <c r="J253" s="115">
        <f t="shared" si="25"/>
        <v>0</v>
      </c>
      <c r="K253" s="78">
        <f t="shared" si="25"/>
        <v>0</v>
      </c>
      <c r="L253" s="78">
        <f t="shared" si="25"/>
        <v>0</v>
      </c>
      <c r="M253" s="3"/>
      <c r="N253" s="3"/>
      <c r="O253" s="3"/>
      <c r="P253" s="3"/>
      <c r="Q253" s="3"/>
    </row>
    <row r="254" spans="1:17">
      <c r="A254" s="104">
        <v>3</v>
      </c>
      <c r="B254" s="105">
        <v>2</v>
      </c>
      <c r="C254" s="105">
        <v>1</v>
      </c>
      <c r="D254" s="105">
        <v>5</v>
      </c>
      <c r="E254" s="105">
        <v>1</v>
      </c>
      <c r="F254" s="106">
        <v>1</v>
      </c>
      <c r="G254" s="136" t="s">
        <v>676</v>
      </c>
      <c r="H254" s="124">
        <v>225</v>
      </c>
      <c r="I254" s="139"/>
      <c r="J254" s="139"/>
      <c r="K254" s="139"/>
      <c r="L254" s="139"/>
      <c r="M254" s="3"/>
      <c r="N254" s="3"/>
      <c r="O254" s="3"/>
      <c r="P254" s="3"/>
      <c r="Q254" s="3"/>
    </row>
    <row r="255" spans="1:17">
      <c r="A255" s="72">
        <v>3</v>
      </c>
      <c r="B255" s="73">
        <v>2</v>
      </c>
      <c r="C255" s="73">
        <v>1</v>
      </c>
      <c r="D255" s="73">
        <v>6</v>
      </c>
      <c r="E255" s="73"/>
      <c r="F255" s="75"/>
      <c r="G255" s="136" t="s">
        <v>163</v>
      </c>
      <c r="H255" s="124">
        <v>226</v>
      </c>
      <c r="I255" s="77">
        <f t="shared" ref="I255:L256" si="26">I256</f>
        <v>0</v>
      </c>
      <c r="J255" s="115">
        <f t="shared" si="26"/>
        <v>0</v>
      </c>
      <c r="K255" s="78">
        <f t="shared" si="26"/>
        <v>0</v>
      </c>
      <c r="L255" s="78">
        <f t="shared" si="26"/>
        <v>0</v>
      </c>
      <c r="M255" s="3"/>
      <c r="N255" s="3"/>
      <c r="O255" s="3"/>
      <c r="P255" s="3"/>
      <c r="Q255" s="3"/>
    </row>
    <row r="256" spans="1:17">
      <c r="A256" s="72">
        <v>3</v>
      </c>
      <c r="B256" s="72">
        <v>2</v>
      </c>
      <c r="C256" s="73">
        <v>1</v>
      </c>
      <c r="D256" s="73">
        <v>6</v>
      </c>
      <c r="E256" s="73">
        <v>1</v>
      </c>
      <c r="F256" s="75"/>
      <c r="G256" s="136" t="s">
        <v>163</v>
      </c>
      <c r="H256" s="124">
        <v>227</v>
      </c>
      <c r="I256" s="77">
        <f t="shared" si="26"/>
        <v>0</v>
      </c>
      <c r="J256" s="115">
        <f t="shared" si="26"/>
        <v>0</v>
      </c>
      <c r="K256" s="78">
        <f t="shared" si="26"/>
        <v>0</v>
      </c>
      <c r="L256" s="78">
        <f t="shared" si="26"/>
        <v>0</v>
      </c>
      <c r="M256" s="3"/>
      <c r="N256" s="3"/>
      <c r="O256" s="3"/>
      <c r="P256" s="3"/>
      <c r="Q256" s="3"/>
    </row>
    <row r="257" spans="1:17" ht="15.75" customHeight="1">
      <c r="A257" s="67">
        <v>3</v>
      </c>
      <c r="B257" s="67">
        <v>2</v>
      </c>
      <c r="C257" s="73">
        <v>1</v>
      </c>
      <c r="D257" s="73">
        <v>6</v>
      </c>
      <c r="E257" s="73">
        <v>1</v>
      </c>
      <c r="F257" s="75">
        <v>1</v>
      </c>
      <c r="G257" s="136" t="s">
        <v>163</v>
      </c>
      <c r="H257" s="124">
        <v>228</v>
      </c>
      <c r="I257" s="139"/>
      <c r="J257" s="139"/>
      <c r="K257" s="139"/>
      <c r="L257" s="139"/>
      <c r="M257" s="3"/>
      <c r="N257" s="3"/>
      <c r="O257" s="3"/>
      <c r="P257" s="3"/>
      <c r="Q257" s="3"/>
    </row>
    <row r="258" spans="1:17" ht="13.5" customHeight="1">
      <c r="A258" s="72">
        <v>3</v>
      </c>
      <c r="B258" s="72">
        <v>2</v>
      </c>
      <c r="C258" s="73">
        <v>1</v>
      </c>
      <c r="D258" s="73">
        <v>7</v>
      </c>
      <c r="E258" s="73"/>
      <c r="F258" s="75"/>
      <c r="G258" s="136" t="s">
        <v>677</v>
      </c>
      <c r="H258" s="124">
        <v>229</v>
      </c>
      <c r="I258" s="77">
        <f>I259</f>
        <v>0</v>
      </c>
      <c r="J258" s="115">
        <f>J259</f>
        <v>0</v>
      </c>
      <c r="K258" s="78">
        <f>K259</f>
        <v>0</v>
      </c>
      <c r="L258" s="78">
        <f>L259</f>
        <v>0</v>
      </c>
      <c r="M258" s="3"/>
      <c r="N258" s="3"/>
      <c r="O258" s="3"/>
      <c r="P258" s="3"/>
      <c r="Q258" s="3"/>
    </row>
    <row r="259" spans="1:17">
      <c r="A259" s="72">
        <v>3</v>
      </c>
      <c r="B259" s="73">
        <v>2</v>
      </c>
      <c r="C259" s="73">
        <v>1</v>
      </c>
      <c r="D259" s="73">
        <v>7</v>
      </c>
      <c r="E259" s="73">
        <v>1</v>
      </c>
      <c r="F259" s="75"/>
      <c r="G259" s="136" t="s">
        <v>677</v>
      </c>
      <c r="H259" s="124">
        <v>230</v>
      </c>
      <c r="I259" s="77">
        <f>I260+I261</f>
        <v>0</v>
      </c>
      <c r="J259" s="77">
        <f>J260+J261</f>
        <v>0</v>
      </c>
      <c r="K259" s="77">
        <f>K260+K261</f>
        <v>0</v>
      </c>
      <c r="L259" s="77">
        <f>L260+L261</f>
        <v>0</v>
      </c>
      <c r="M259" s="3"/>
      <c r="N259" s="3"/>
      <c r="O259" s="3"/>
      <c r="P259" s="3"/>
      <c r="Q259" s="3"/>
    </row>
    <row r="260" spans="1:17" ht="27" customHeight="1">
      <c r="A260" s="72">
        <v>3</v>
      </c>
      <c r="B260" s="73">
        <v>2</v>
      </c>
      <c r="C260" s="73">
        <v>1</v>
      </c>
      <c r="D260" s="73">
        <v>7</v>
      </c>
      <c r="E260" s="73">
        <v>1</v>
      </c>
      <c r="F260" s="75">
        <v>1</v>
      </c>
      <c r="G260" s="136" t="s">
        <v>678</v>
      </c>
      <c r="H260" s="124">
        <v>231</v>
      </c>
      <c r="I260" s="81"/>
      <c r="J260" s="82"/>
      <c r="K260" s="82"/>
      <c r="L260" s="82"/>
      <c r="M260" s="3"/>
      <c r="N260" s="3"/>
      <c r="O260" s="3"/>
      <c r="P260" s="3"/>
      <c r="Q260" s="3"/>
    </row>
    <row r="261" spans="1:17" ht="24.75" customHeight="1">
      <c r="A261" s="72">
        <v>3</v>
      </c>
      <c r="B261" s="73">
        <v>2</v>
      </c>
      <c r="C261" s="73">
        <v>1</v>
      </c>
      <c r="D261" s="73">
        <v>7</v>
      </c>
      <c r="E261" s="73">
        <v>1</v>
      </c>
      <c r="F261" s="75">
        <v>2</v>
      </c>
      <c r="G261" s="136" t="s">
        <v>679</v>
      </c>
      <c r="H261" s="124">
        <v>232</v>
      </c>
      <c r="I261" s="82"/>
      <c r="J261" s="82"/>
      <c r="K261" s="82"/>
      <c r="L261" s="82"/>
      <c r="M261" s="3"/>
      <c r="N261" s="3"/>
      <c r="O261" s="3"/>
      <c r="P261" s="3"/>
      <c r="Q261" s="3"/>
    </row>
    <row r="262" spans="1:17" ht="38.25" customHeight="1">
      <c r="A262" s="122">
        <v>3</v>
      </c>
      <c r="B262" s="76">
        <v>2</v>
      </c>
      <c r="C262" s="76">
        <v>2</v>
      </c>
      <c r="D262" s="172"/>
      <c r="E262" s="172"/>
      <c r="F262" s="173"/>
      <c r="G262" s="136" t="s">
        <v>680</v>
      </c>
      <c r="H262" s="124">
        <v>233</v>
      </c>
      <c r="I262" s="77">
        <f>SUM(I263+I272+I276+I280+I284+I287+I290)</f>
        <v>0</v>
      </c>
      <c r="J262" s="115">
        <f>SUM(J263+J272+J276+J280+J284+J287+J290)</f>
        <v>0</v>
      </c>
      <c r="K262" s="78">
        <f>SUM(K263+K272+K276+K280+K284+K287+K290)</f>
        <v>0</v>
      </c>
      <c r="L262" s="78">
        <f>SUM(L263+L272+L276+L280+L284+L287+L290)</f>
        <v>0</v>
      </c>
      <c r="M262" s="3"/>
      <c r="N262" s="3"/>
      <c r="O262" s="3"/>
      <c r="P262" s="3"/>
      <c r="Q262" s="3"/>
    </row>
    <row r="263" spans="1:17">
      <c r="A263" s="72">
        <v>3</v>
      </c>
      <c r="B263" s="73">
        <v>2</v>
      </c>
      <c r="C263" s="73">
        <v>2</v>
      </c>
      <c r="D263" s="73">
        <v>1</v>
      </c>
      <c r="E263" s="73"/>
      <c r="F263" s="75"/>
      <c r="G263" s="136" t="s">
        <v>681</v>
      </c>
      <c r="H263" s="124">
        <v>234</v>
      </c>
      <c r="I263" s="77">
        <f>I264</f>
        <v>0</v>
      </c>
      <c r="J263" s="77">
        <f>J264</f>
        <v>0</v>
      </c>
      <c r="K263" s="77">
        <f>K264</f>
        <v>0</v>
      </c>
      <c r="L263" s="77">
        <f>L264</f>
        <v>0</v>
      </c>
      <c r="M263" s="3"/>
      <c r="N263" s="3"/>
      <c r="O263" s="3"/>
      <c r="P263" s="3"/>
      <c r="Q263" s="3"/>
    </row>
    <row r="264" spans="1:17">
      <c r="A264" s="79">
        <v>3</v>
      </c>
      <c r="B264" s="72">
        <v>2</v>
      </c>
      <c r="C264" s="73">
        <v>2</v>
      </c>
      <c r="D264" s="73">
        <v>1</v>
      </c>
      <c r="E264" s="73">
        <v>1</v>
      </c>
      <c r="F264" s="75"/>
      <c r="G264" s="136" t="s">
        <v>151</v>
      </c>
      <c r="H264" s="124">
        <v>235</v>
      </c>
      <c r="I264" s="77">
        <f>SUM(I265)</f>
        <v>0</v>
      </c>
      <c r="J264" s="77">
        <f>SUM(J265)</f>
        <v>0</v>
      </c>
      <c r="K264" s="77">
        <f>SUM(K265)</f>
        <v>0</v>
      </c>
      <c r="L264" s="77">
        <f>SUM(L265)</f>
        <v>0</v>
      </c>
      <c r="M264" s="3"/>
      <c r="N264" s="3"/>
      <c r="O264" s="3"/>
      <c r="P264" s="3"/>
      <c r="Q264" s="3"/>
    </row>
    <row r="265" spans="1:17">
      <c r="A265" s="79">
        <v>3</v>
      </c>
      <c r="B265" s="72">
        <v>2</v>
      </c>
      <c r="C265" s="73">
        <v>2</v>
      </c>
      <c r="D265" s="73">
        <v>1</v>
      </c>
      <c r="E265" s="73">
        <v>1</v>
      </c>
      <c r="F265" s="75">
        <v>1</v>
      </c>
      <c r="G265" s="136" t="s">
        <v>151</v>
      </c>
      <c r="H265" s="124">
        <v>236</v>
      </c>
      <c r="I265" s="82"/>
      <c r="J265" s="82"/>
      <c r="K265" s="82"/>
      <c r="L265" s="82"/>
      <c r="M265" s="3"/>
      <c r="N265" s="3"/>
      <c r="O265" s="3"/>
      <c r="P265" s="3"/>
      <c r="Q265" s="3"/>
    </row>
    <row r="266" spans="1:17" ht="15" customHeight="1">
      <c r="A266" s="168">
        <v>3</v>
      </c>
      <c r="B266" s="122">
        <v>2</v>
      </c>
      <c r="C266" s="76">
        <v>2</v>
      </c>
      <c r="D266" s="76">
        <v>1</v>
      </c>
      <c r="E266" s="76">
        <v>2</v>
      </c>
      <c r="F266" s="273"/>
      <c r="G266" s="136" t="s">
        <v>441</v>
      </c>
      <c r="H266" s="124">
        <v>237</v>
      </c>
      <c r="I266" s="77">
        <f>SUM(I267:I268)</f>
        <v>0</v>
      </c>
      <c r="J266" s="77">
        <f>SUM(J267:J268)</f>
        <v>0</v>
      </c>
      <c r="K266" s="77">
        <f>SUM(K267:K268)</f>
        <v>0</v>
      </c>
      <c r="L266" s="7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168">
        <v>3</v>
      </c>
      <c r="B267" s="122">
        <v>2</v>
      </c>
      <c r="C267" s="76">
        <v>2</v>
      </c>
      <c r="D267" s="76">
        <v>1</v>
      </c>
      <c r="E267" s="76">
        <v>2</v>
      </c>
      <c r="F267" s="273">
        <v>1</v>
      </c>
      <c r="G267" s="136" t="s">
        <v>392</v>
      </c>
      <c r="H267" s="124">
        <v>238</v>
      </c>
      <c r="I267" s="82"/>
      <c r="J267" s="81"/>
      <c r="K267" s="82"/>
      <c r="L267" s="82"/>
      <c r="M267" s="3"/>
      <c r="N267" s="3"/>
      <c r="O267" s="3"/>
      <c r="P267" s="3"/>
      <c r="Q267" s="3"/>
    </row>
    <row r="268" spans="1:17" ht="15" customHeight="1">
      <c r="A268" s="168">
        <v>3</v>
      </c>
      <c r="B268" s="122">
        <v>2</v>
      </c>
      <c r="C268" s="76">
        <v>2</v>
      </c>
      <c r="D268" s="76">
        <v>1</v>
      </c>
      <c r="E268" s="76">
        <v>2</v>
      </c>
      <c r="F268" s="273">
        <v>2</v>
      </c>
      <c r="G268" s="136" t="s">
        <v>393</v>
      </c>
      <c r="H268" s="124">
        <v>239</v>
      </c>
      <c r="I268" s="82"/>
      <c r="J268" s="81"/>
      <c r="K268" s="82"/>
      <c r="L268" s="82"/>
      <c r="M268" s="3"/>
      <c r="N268" s="3"/>
      <c r="O268" s="3"/>
      <c r="P268" s="3"/>
      <c r="Q268" s="3"/>
    </row>
    <row r="269" spans="1:17" ht="15" customHeight="1">
      <c r="A269" s="168">
        <v>3</v>
      </c>
      <c r="B269" s="122">
        <v>2</v>
      </c>
      <c r="C269" s="76">
        <v>2</v>
      </c>
      <c r="D269" s="76">
        <v>1</v>
      </c>
      <c r="E269" s="76">
        <v>3</v>
      </c>
      <c r="F269" s="273"/>
      <c r="G269" s="136" t="s">
        <v>394</v>
      </c>
      <c r="H269" s="124">
        <v>240</v>
      </c>
      <c r="I269" s="77">
        <f>SUM(I270:I271)</f>
        <v>0</v>
      </c>
      <c r="J269" s="77">
        <f>SUM(J270:J271)</f>
        <v>0</v>
      </c>
      <c r="K269" s="77">
        <f>SUM(K270:K271)</f>
        <v>0</v>
      </c>
      <c r="L269" s="7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168">
        <v>3</v>
      </c>
      <c r="B270" s="122">
        <v>2</v>
      </c>
      <c r="C270" s="76">
        <v>2</v>
      </c>
      <c r="D270" s="76">
        <v>1</v>
      </c>
      <c r="E270" s="76">
        <v>3</v>
      </c>
      <c r="F270" s="273">
        <v>1</v>
      </c>
      <c r="G270" s="136" t="s">
        <v>395</v>
      </c>
      <c r="H270" s="124">
        <v>241</v>
      </c>
      <c r="I270" s="82"/>
      <c r="J270" s="81"/>
      <c r="K270" s="82"/>
      <c r="L270" s="82"/>
      <c r="M270" s="3"/>
      <c r="N270" s="3"/>
      <c r="O270" s="3"/>
      <c r="P270" s="3"/>
      <c r="Q270" s="3"/>
    </row>
    <row r="271" spans="1:17" ht="15" customHeight="1">
      <c r="A271" s="168">
        <v>3</v>
      </c>
      <c r="B271" s="122">
        <v>2</v>
      </c>
      <c r="C271" s="76">
        <v>2</v>
      </c>
      <c r="D271" s="76">
        <v>1</v>
      </c>
      <c r="E271" s="76">
        <v>3</v>
      </c>
      <c r="F271" s="273">
        <v>2</v>
      </c>
      <c r="G271" s="136" t="s">
        <v>442</v>
      </c>
      <c r="H271" s="124">
        <v>242</v>
      </c>
      <c r="I271" s="82"/>
      <c r="J271" s="81"/>
      <c r="K271" s="82"/>
      <c r="L271" s="82"/>
      <c r="M271" s="3"/>
      <c r="N271" s="3"/>
      <c r="O271" s="3"/>
      <c r="P271" s="3"/>
      <c r="Q271" s="3"/>
    </row>
    <row r="272" spans="1:17" ht="25.5">
      <c r="A272" s="79">
        <v>3</v>
      </c>
      <c r="B272" s="72">
        <v>2</v>
      </c>
      <c r="C272" s="73">
        <v>2</v>
      </c>
      <c r="D272" s="73">
        <v>2</v>
      </c>
      <c r="E272" s="73"/>
      <c r="F272" s="75"/>
      <c r="G272" s="136" t="s">
        <v>682</v>
      </c>
      <c r="H272" s="124">
        <v>243</v>
      </c>
      <c r="I272" s="77">
        <f>I273</f>
        <v>0</v>
      </c>
      <c r="J272" s="78">
        <f>J273</f>
        <v>0</v>
      </c>
      <c r="K272" s="77">
        <f>K273</f>
        <v>0</v>
      </c>
      <c r="L272" s="78">
        <f>L273</f>
        <v>0</v>
      </c>
      <c r="M272" s="3"/>
      <c r="N272" s="3"/>
      <c r="O272" s="3"/>
      <c r="P272" s="3"/>
      <c r="Q272" s="3"/>
    </row>
    <row r="273" spans="1:17" ht="20.25" customHeight="1">
      <c r="A273" s="72">
        <v>3</v>
      </c>
      <c r="B273" s="73">
        <v>2</v>
      </c>
      <c r="C273" s="65">
        <v>2</v>
      </c>
      <c r="D273" s="65">
        <v>2</v>
      </c>
      <c r="E273" s="65">
        <v>1</v>
      </c>
      <c r="F273" s="68"/>
      <c r="G273" s="136" t="s">
        <v>682</v>
      </c>
      <c r="H273" s="124">
        <v>244</v>
      </c>
      <c r="I273" s="112">
        <f>SUM(I274:I275)</f>
        <v>0</v>
      </c>
      <c r="J273" s="113">
        <f>SUM(J274:J275)</f>
        <v>0</v>
      </c>
      <c r="K273" s="114">
        <f>SUM(K274:K275)</f>
        <v>0</v>
      </c>
      <c r="L273" s="114">
        <f>SUM(L274:L275)</f>
        <v>0</v>
      </c>
      <c r="M273" s="3"/>
      <c r="N273" s="3"/>
      <c r="O273" s="3"/>
      <c r="P273" s="3"/>
      <c r="Q273" s="3"/>
    </row>
    <row r="274" spans="1:17" ht="25.5">
      <c r="A274" s="72">
        <v>3</v>
      </c>
      <c r="B274" s="73">
        <v>2</v>
      </c>
      <c r="C274" s="73">
        <v>2</v>
      </c>
      <c r="D274" s="73">
        <v>2</v>
      </c>
      <c r="E274" s="73">
        <v>1</v>
      </c>
      <c r="F274" s="75">
        <v>1</v>
      </c>
      <c r="G274" s="136" t="s">
        <v>683</v>
      </c>
      <c r="H274" s="124">
        <v>245</v>
      </c>
      <c r="I274" s="82"/>
      <c r="J274" s="82"/>
      <c r="K274" s="82"/>
      <c r="L274" s="82"/>
      <c r="M274" s="3"/>
      <c r="N274" s="3"/>
      <c r="O274" s="3"/>
      <c r="P274" s="3"/>
      <c r="Q274" s="3"/>
    </row>
    <row r="275" spans="1:17" ht="25.5">
      <c r="A275" s="72">
        <v>3</v>
      </c>
      <c r="B275" s="73">
        <v>2</v>
      </c>
      <c r="C275" s="73">
        <v>2</v>
      </c>
      <c r="D275" s="73">
        <v>2</v>
      </c>
      <c r="E275" s="73">
        <v>1</v>
      </c>
      <c r="F275" s="75">
        <v>2</v>
      </c>
      <c r="G275" s="168" t="s">
        <v>684</v>
      </c>
      <c r="H275" s="124">
        <v>246</v>
      </c>
      <c r="I275" s="82"/>
      <c r="J275" s="82"/>
      <c r="K275" s="82"/>
      <c r="L275" s="82"/>
      <c r="M275" s="3"/>
      <c r="N275" s="3"/>
      <c r="O275" s="3"/>
      <c r="P275" s="3"/>
      <c r="Q275" s="3"/>
    </row>
    <row r="276" spans="1:17" ht="25.5">
      <c r="A276" s="72">
        <v>3</v>
      </c>
      <c r="B276" s="73">
        <v>2</v>
      </c>
      <c r="C276" s="73">
        <v>2</v>
      </c>
      <c r="D276" s="73">
        <v>3</v>
      </c>
      <c r="E276" s="73"/>
      <c r="F276" s="75"/>
      <c r="G276" s="136" t="s">
        <v>685</v>
      </c>
      <c r="H276" s="124">
        <v>247</v>
      </c>
      <c r="I276" s="77">
        <f>I277</f>
        <v>0</v>
      </c>
      <c r="J276" s="115">
        <f>J277</f>
        <v>0</v>
      </c>
      <c r="K276" s="78">
        <f>K277</f>
        <v>0</v>
      </c>
      <c r="L276" s="78">
        <f>L277</f>
        <v>0</v>
      </c>
      <c r="M276" s="3"/>
      <c r="N276" s="3"/>
      <c r="O276" s="3"/>
      <c r="P276" s="3"/>
      <c r="Q276" s="3"/>
    </row>
    <row r="277" spans="1:17" ht="30" customHeight="1">
      <c r="A277" s="67">
        <v>3</v>
      </c>
      <c r="B277" s="73">
        <v>2</v>
      </c>
      <c r="C277" s="73">
        <v>2</v>
      </c>
      <c r="D277" s="73">
        <v>3</v>
      </c>
      <c r="E277" s="73">
        <v>1</v>
      </c>
      <c r="F277" s="75"/>
      <c r="G277" s="136" t="s">
        <v>685</v>
      </c>
      <c r="H277" s="124">
        <v>248</v>
      </c>
      <c r="I277" s="77">
        <f>I278+I279</f>
        <v>0</v>
      </c>
      <c r="J277" s="77">
        <f>J278+J279</f>
        <v>0</v>
      </c>
      <c r="K277" s="77">
        <f>K278+K279</f>
        <v>0</v>
      </c>
      <c r="L277" s="77">
        <f>L278+L279</f>
        <v>0</v>
      </c>
      <c r="M277" s="3"/>
      <c r="N277" s="3"/>
      <c r="O277" s="3"/>
      <c r="P277" s="3"/>
      <c r="Q277" s="3"/>
    </row>
    <row r="278" spans="1:17" ht="31.5" customHeight="1">
      <c r="A278" s="67">
        <v>3</v>
      </c>
      <c r="B278" s="73">
        <v>2</v>
      </c>
      <c r="C278" s="73">
        <v>2</v>
      </c>
      <c r="D278" s="73">
        <v>3</v>
      </c>
      <c r="E278" s="73">
        <v>1</v>
      </c>
      <c r="F278" s="75">
        <v>1</v>
      </c>
      <c r="G278" s="136" t="s">
        <v>686</v>
      </c>
      <c r="H278" s="124">
        <v>249</v>
      </c>
      <c r="I278" s="82"/>
      <c r="J278" s="82"/>
      <c r="K278" s="82"/>
      <c r="L278" s="82"/>
      <c r="M278" s="3"/>
      <c r="N278" s="3"/>
      <c r="O278" s="3"/>
      <c r="P278" s="3"/>
      <c r="Q278" s="3"/>
    </row>
    <row r="279" spans="1:17" ht="25.5" customHeight="1">
      <c r="A279" s="67">
        <v>3</v>
      </c>
      <c r="B279" s="73">
        <v>2</v>
      </c>
      <c r="C279" s="73">
        <v>2</v>
      </c>
      <c r="D279" s="73">
        <v>3</v>
      </c>
      <c r="E279" s="73">
        <v>1</v>
      </c>
      <c r="F279" s="75">
        <v>2</v>
      </c>
      <c r="G279" s="136" t="s">
        <v>687</v>
      </c>
      <c r="H279" s="124">
        <v>250</v>
      </c>
      <c r="I279" s="82"/>
      <c r="J279" s="82"/>
      <c r="K279" s="82"/>
      <c r="L279" s="82"/>
      <c r="M279" s="3"/>
      <c r="N279" s="3"/>
      <c r="O279" s="3"/>
      <c r="P279" s="3"/>
      <c r="Q279" s="3"/>
    </row>
    <row r="280" spans="1:17" ht="22.5" customHeight="1">
      <c r="A280" s="72">
        <v>3</v>
      </c>
      <c r="B280" s="73">
        <v>2</v>
      </c>
      <c r="C280" s="73">
        <v>2</v>
      </c>
      <c r="D280" s="73">
        <v>4</v>
      </c>
      <c r="E280" s="73"/>
      <c r="F280" s="75"/>
      <c r="G280" s="136" t="s">
        <v>688</v>
      </c>
      <c r="H280" s="124">
        <v>251</v>
      </c>
      <c r="I280" s="77">
        <f>I281</f>
        <v>0</v>
      </c>
      <c r="J280" s="115">
        <f>J281</f>
        <v>0</v>
      </c>
      <c r="K280" s="78">
        <f>K281</f>
        <v>0</v>
      </c>
      <c r="L280" s="78">
        <f>L281</f>
        <v>0</v>
      </c>
      <c r="M280" s="3"/>
      <c r="N280" s="3"/>
      <c r="O280" s="3"/>
      <c r="P280" s="3"/>
      <c r="Q280" s="3"/>
    </row>
    <row r="281" spans="1:17">
      <c r="A281" s="72">
        <v>3</v>
      </c>
      <c r="B281" s="73">
        <v>2</v>
      </c>
      <c r="C281" s="73">
        <v>2</v>
      </c>
      <c r="D281" s="73">
        <v>4</v>
      </c>
      <c r="E281" s="73">
        <v>1</v>
      </c>
      <c r="F281" s="75"/>
      <c r="G281" s="136" t="s">
        <v>688</v>
      </c>
      <c r="H281" s="124">
        <v>252</v>
      </c>
      <c r="I281" s="77">
        <f>SUM(I282:I283)</f>
        <v>0</v>
      </c>
      <c r="J281" s="115">
        <f>SUM(J282:J283)</f>
        <v>0</v>
      </c>
      <c r="K281" s="78">
        <f>SUM(K282:K283)</f>
        <v>0</v>
      </c>
      <c r="L281" s="78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72">
        <v>3</v>
      </c>
      <c r="B282" s="73">
        <v>2</v>
      </c>
      <c r="C282" s="73">
        <v>2</v>
      </c>
      <c r="D282" s="73">
        <v>4</v>
      </c>
      <c r="E282" s="73">
        <v>1</v>
      </c>
      <c r="F282" s="75">
        <v>1</v>
      </c>
      <c r="G282" s="136" t="s">
        <v>689</v>
      </c>
      <c r="H282" s="124">
        <v>253</v>
      </c>
      <c r="I282" s="82"/>
      <c r="J282" s="82"/>
      <c r="K282" s="82"/>
      <c r="L282" s="82"/>
      <c r="M282" s="3"/>
      <c r="N282" s="3"/>
      <c r="O282" s="3"/>
      <c r="P282" s="3"/>
      <c r="Q282" s="3"/>
    </row>
    <row r="283" spans="1:17" ht="27.75" customHeight="1">
      <c r="A283" s="67">
        <v>3</v>
      </c>
      <c r="B283" s="65">
        <v>2</v>
      </c>
      <c r="C283" s="65">
        <v>2</v>
      </c>
      <c r="D283" s="65">
        <v>4</v>
      </c>
      <c r="E283" s="65">
        <v>1</v>
      </c>
      <c r="F283" s="68">
        <v>2</v>
      </c>
      <c r="G283" s="168" t="s">
        <v>690</v>
      </c>
      <c r="H283" s="124">
        <v>254</v>
      </c>
      <c r="I283" s="82"/>
      <c r="J283" s="82"/>
      <c r="K283" s="82"/>
      <c r="L283" s="82"/>
      <c r="M283" s="3"/>
      <c r="N283" s="3"/>
      <c r="O283" s="3"/>
      <c r="P283" s="3"/>
      <c r="Q283" s="3"/>
    </row>
    <row r="284" spans="1:17" ht="14.25" customHeight="1">
      <c r="A284" s="72">
        <v>3</v>
      </c>
      <c r="B284" s="73">
        <v>2</v>
      </c>
      <c r="C284" s="73">
        <v>2</v>
      </c>
      <c r="D284" s="73">
        <v>5</v>
      </c>
      <c r="E284" s="73"/>
      <c r="F284" s="75"/>
      <c r="G284" s="136" t="s">
        <v>691</v>
      </c>
      <c r="H284" s="124">
        <v>255</v>
      </c>
      <c r="I284" s="77">
        <f t="shared" ref="I284:L285" si="27">I285</f>
        <v>0</v>
      </c>
      <c r="J284" s="115">
        <f t="shared" si="27"/>
        <v>0</v>
      </c>
      <c r="K284" s="78">
        <f t="shared" si="27"/>
        <v>0</v>
      </c>
      <c r="L284" s="78">
        <f t="shared" si="27"/>
        <v>0</v>
      </c>
      <c r="M284" s="3"/>
      <c r="N284" s="3"/>
      <c r="O284" s="3"/>
      <c r="P284" s="3"/>
      <c r="Q284" s="3"/>
    </row>
    <row r="285" spans="1:17" ht="15.75" customHeight="1">
      <c r="A285" s="72">
        <v>3</v>
      </c>
      <c r="B285" s="73">
        <v>2</v>
      </c>
      <c r="C285" s="73">
        <v>2</v>
      </c>
      <c r="D285" s="73">
        <v>5</v>
      </c>
      <c r="E285" s="73">
        <v>1</v>
      </c>
      <c r="F285" s="75"/>
      <c r="G285" s="136" t="s">
        <v>691</v>
      </c>
      <c r="H285" s="124">
        <v>256</v>
      </c>
      <c r="I285" s="77">
        <f t="shared" si="27"/>
        <v>0</v>
      </c>
      <c r="J285" s="115">
        <f t="shared" si="27"/>
        <v>0</v>
      </c>
      <c r="K285" s="78">
        <f t="shared" si="27"/>
        <v>0</v>
      </c>
      <c r="L285" s="78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72">
        <v>3</v>
      </c>
      <c r="B286" s="73">
        <v>2</v>
      </c>
      <c r="C286" s="73">
        <v>2</v>
      </c>
      <c r="D286" s="73">
        <v>5</v>
      </c>
      <c r="E286" s="73">
        <v>1</v>
      </c>
      <c r="F286" s="75">
        <v>1</v>
      </c>
      <c r="G286" s="136" t="s">
        <v>691</v>
      </c>
      <c r="H286" s="124">
        <v>257</v>
      </c>
      <c r="I286" s="82"/>
      <c r="J286" s="82"/>
      <c r="K286" s="82"/>
      <c r="L286" s="82"/>
      <c r="M286" s="3"/>
      <c r="N286" s="3"/>
      <c r="O286" s="3"/>
      <c r="P286" s="3"/>
      <c r="Q286" s="3"/>
    </row>
    <row r="287" spans="1:17" ht="14.25" customHeight="1">
      <c r="A287" s="72">
        <v>3</v>
      </c>
      <c r="B287" s="73">
        <v>2</v>
      </c>
      <c r="C287" s="73">
        <v>2</v>
      </c>
      <c r="D287" s="73">
        <v>6</v>
      </c>
      <c r="E287" s="73"/>
      <c r="F287" s="75"/>
      <c r="G287" s="136" t="s">
        <v>163</v>
      </c>
      <c r="H287" s="124">
        <v>258</v>
      </c>
      <c r="I287" s="77">
        <f t="shared" ref="I287:L288" si="28">I288</f>
        <v>0</v>
      </c>
      <c r="J287" s="175">
        <f t="shared" si="28"/>
        <v>0</v>
      </c>
      <c r="K287" s="78">
        <f t="shared" si="28"/>
        <v>0</v>
      </c>
      <c r="L287" s="78">
        <f t="shared" si="28"/>
        <v>0</v>
      </c>
      <c r="M287" s="3"/>
      <c r="N287" s="3"/>
      <c r="O287" s="3"/>
      <c r="P287" s="3"/>
      <c r="Q287" s="3"/>
    </row>
    <row r="288" spans="1:17" ht="15" customHeight="1">
      <c r="A288" s="72">
        <v>3</v>
      </c>
      <c r="B288" s="73">
        <v>2</v>
      </c>
      <c r="C288" s="73">
        <v>2</v>
      </c>
      <c r="D288" s="73">
        <v>6</v>
      </c>
      <c r="E288" s="73">
        <v>1</v>
      </c>
      <c r="F288" s="75"/>
      <c r="G288" s="74" t="s">
        <v>163</v>
      </c>
      <c r="H288" s="124">
        <v>259</v>
      </c>
      <c r="I288" s="77">
        <f t="shared" si="28"/>
        <v>0</v>
      </c>
      <c r="J288" s="175">
        <f t="shared" si="28"/>
        <v>0</v>
      </c>
      <c r="K288" s="78">
        <f t="shared" si="28"/>
        <v>0</v>
      </c>
      <c r="L288" s="78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72">
        <v>3</v>
      </c>
      <c r="B289" s="105">
        <v>2</v>
      </c>
      <c r="C289" s="105">
        <v>2</v>
      </c>
      <c r="D289" s="73">
        <v>6</v>
      </c>
      <c r="E289" s="105">
        <v>1</v>
      </c>
      <c r="F289" s="106">
        <v>1</v>
      </c>
      <c r="G289" s="134" t="s">
        <v>163</v>
      </c>
      <c r="H289" s="124">
        <v>260</v>
      </c>
      <c r="I289" s="82"/>
      <c r="J289" s="82"/>
      <c r="K289" s="82"/>
      <c r="L289" s="82"/>
      <c r="M289" s="3"/>
      <c r="N289" s="3"/>
      <c r="O289" s="3"/>
      <c r="P289" s="3"/>
      <c r="Q289" s="3"/>
    </row>
    <row r="290" spans="1:17" ht="14.25" customHeight="1">
      <c r="A290" s="79">
        <v>3</v>
      </c>
      <c r="B290" s="72">
        <v>2</v>
      </c>
      <c r="C290" s="73">
        <v>2</v>
      </c>
      <c r="D290" s="73">
        <v>7</v>
      </c>
      <c r="E290" s="73"/>
      <c r="F290" s="75"/>
      <c r="G290" s="136" t="s">
        <v>677</v>
      </c>
      <c r="H290" s="124">
        <v>261</v>
      </c>
      <c r="I290" s="77">
        <f>I291</f>
        <v>0</v>
      </c>
      <c r="J290" s="175">
        <f>J291</f>
        <v>0</v>
      </c>
      <c r="K290" s="78">
        <f>K291</f>
        <v>0</v>
      </c>
      <c r="L290" s="78">
        <f>L291</f>
        <v>0</v>
      </c>
      <c r="M290" s="3"/>
      <c r="N290" s="3"/>
      <c r="O290" s="3"/>
      <c r="P290" s="3"/>
      <c r="Q290" s="3"/>
    </row>
    <row r="291" spans="1:17" ht="15" customHeight="1">
      <c r="A291" s="79">
        <v>3</v>
      </c>
      <c r="B291" s="72">
        <v>2</v>
      </c>
      <c r="C291" s="73">
        <v>2</v>
      </c>
      <c r="D291" s="73">
        <v>7</v>
      </c>
      <c r="E291" s="73">
        <v>1</v>
      </c>
      <c r="F291" s="75"/>
      <c r="G291" s="136" t="s">
        <v>677</v>
      </c>
      <c r="H291" s="124">
        <v>262</v>
      </c>
      <c r="I291" s="77">
        <f>I292+I293</f>
        <v>0</v>
      </c>
      <c r="J291" s="77">
        <f>J292+J293</f>
        <v>0</v>
      </c>
      <c r="K291" s="77">
        <f>K292+K293</f>
        <v>0</v>
      </c>
      <c r="L291" s="77">
        <f>L292+L293</f>
        <v>0</v>
      </c>
      <c r="M291" s="3"/>
      <c r="N291" s="3"/>
      <c r="O291" s="3"/>
      <c r="P291" s="3"/>
      <c r="Q291" s="3"/>
    </row>
    <row r="292" spans="1:17" ht="27.75" customHeight="1">
      <c r="A292" s="79">
        <v>3</v>
      </c>
      <c r="B292" s="72">
        <v>2</v>
      </c>
      <c r="C292" s="72">
        <v>2</v>
      </c>
      <c r="D292" s="73">
        <v>7</v>
      </c>
      <c r="E292" s="73">
        <v>1</v>
      </c>
      <c r="F292" s="75">
        <v>1</v>
      </c>
      <c r="G292" s="136" t="s">
        <v>678</v>
      </c>
      <c r="H292" s="124">
        <v>263</v>
      </c>
      <c r="I292" s="82"/>
      <c r="J292" s="82"/>
      <c r="K292" s="82"/>
      <c r="L292" s="82"/>
      <c r="M292" s="3"/>
      <c r="N292" s="3"/>
      <c r="O292" s="3"/>
      <c r="P292" s="3"/>
      <c r="Q292" s="3"/>
    </row>
    <row r="293" spans="1:17" ht="25.5" customHeight="1">
      <c r="A293" s="79">
        <v>3</v>
      </c>
      <c r="B293" s="72">
        <v>2</v>
      </c>
      <c r="C293" s="72">
        <v>2</v>
      </c>
      <c r="D293" s="73">
        <v>7</v>
      </c>
      <c r="E293" s="73">
        <v>1</v>
      </c>
      <c r="F293" s="75">
        <v>2</v>
      </c>
      <c r="G293" s="136" t="s">
        <v>679</v>
      </c>
      <c r="H293" s="124">
        <v>264</v>
      </c>
      <c r="I293" s="82"/>
      <c r="J293" s="82"/>
      <c r="K293" s="82"/>
      <c r="L293" s="82"/>
      <c r="M293" s="3"/>
      <c r="N293" s="3"/>
      <c r="O293" s="3"/>
      <c r="P293" s="3"/>
      <c r="Q293" s="3"/>
    </row>
    <row r="294" spans="1:17" ht="30" customHeight="1">
      <c r="A294" s="83">
        <v>3</v>
      </c>
      <c r="B294" s="83">
        <v>3</v>
      </c>
      <c r="C294" s="55"/>
      <c r="D294" s="56"/>
      <c r="E294" s="56"/>
      <c r="F294" s="58"/>
      <c r="G294" s="57" t="s">
        <v>692</v>
      </c>
      <c r="H294" s="124">
        <v>265</v>
      </c>
      <c r="I294" s="60">
        <f>SUM(I295+I327)</f>
        <v>0</v>
      </c>
      <c r="J294" s="176">
        <f>SUM(J295+J327)</f>
        <v>0</v>
      </c>
      <c r="K294" s="61">
        <f>SUM(K295+K327)</f>
        <v>0</v>
      </c>
      <c r="L294" s="6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79">
        <v>3</v>
      </c>
      <c r="B295" s="79">
        <v>3</v>
      </c>
      <c r="C295" s="72">
        <v>1</v>
      </c>
      <c r="D295" s="73"/>
      <c r="E295" s="73"/>
      <c r="F295" s="75"/>
      <c r="G295" s="136" t="s">
        <v>693</v>
      </c>
      <c r="H295" s="124">
        <v>266</v>
      </c>
      <c r="I295" s="77">
        <f>SUM(I296+I305+I309+I313+I317+I320+I323)</f>
        <v>0</v>
      </c>
      <c r="J295" s="175">
        <f>SUM(J296+J305+J309+J313+J317+J320+J323)</f>
        <v>0</v>
      </c>
      <c r="K295" s="78">
        <f>SUM(K296+K305+K309+K313+K317+K320+K323)</f>
        <v>0</v>
      </c>
      <c r="L295" s="78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79">
        <v>3</v>
      </c>
      <c r="B296" s="79">
        <v>3</v>
      </c>
      <c r="C296" s="72">
        <v>1</v>
      </c>
      <c r="D296" s="73">
        <v>1</v>
      </c>
      <c r="E296" s="73"/>
      <c r="F296" s="75"/>
      <c r="G296" s="136" t="s">
        <v>681</v>
      </c>
      <c r="H296" s="124">
        <v>267</v>
      </c>
      <c r="I296" s="77">
        <f>SUM(I297+I299+I302)</f>
        <v>0</v>
      </c>
      <c r="J296" s="77">
        <f>SUM(J297+J299+J302)</f>
        <v>0</v>
      </c>
      <c r="K296" s="77">
        <f>SUM(K297+K299+K302)</f>
        <v>0</v>
      </c>
      <c r="L296" s="77">
        <f>SUM(L297+L299+L302)</f>
        <v>0</v>
      </c>
      <c r="M296" s="3"/>
      <c r="N296" s="3"/>
      <c r="O296" s="3"/>
      <c r="P296" s="3"/>
      <c r="Q296" s="3"/>
    </row>
    <row r="297" spans="1:17" ht="12.75" customHeight="1">
      <c r="A297" s="79">
        <v>3</v>
      </c>
      <c r="B297" s="79">
        <v>3</v>
      </c>
      <c r="C297" s="72">
        <v>1</v>
      </c>
      <c r="D297" s="73">
        <v>1</v>
      </c>
      <c r="E297" s="73">
        <v>1</v>
      </c>
      <c r="F297" s="75"/>
      <c r="G297" s="136" t="s">
        <v>151</v>
      </c>
      <c r="H297" s="124">
        <v>268</v>
      </c>
      <c r="I297" s="77">
        <f>SUM(I298:I298)</f>
        <v>0</v>
      </c>
      <c r="J297" s="175">
        <f>SUM(J298:J298)</f>
        <v>0</v>
      </c>
      <c r="K297" s="78">
        <f>SUM(K298:K298)</f>
        <v>0</v>
      </c>
      <c r="L297" s="78">
        <f>SUM(L298:L298)</f>
        <v>0</v>
      </c>
      <c r="M297" s="3"/>
      <c r="N297" s="3"/>
      <c r="O297" s="3"/>
      <c r="P297" s="3"/>
      <c r="Q297" s="3"/>
    </row>
    <row r="298" spans="1:17" ht="15" customHeight="1">
      <c r="A298" s="79">
        <v>3</v>
      </c>
      <c r="B298" s="79">
        <v>3</v>
      </c>
      <c r="C298" s="72">
        <v>1</v>
      </c>
      <c r="D298" s="73">
        <v>1</v>
      </c>
      <c r="E298" s="73">
        <v>1</v>
      </c>
      <c r="F298" s="75">
        <v>1</v>
      </c>
      <c r="G298" s="136" t="s">
        <v>151</v>
      </c>
      <c r="H298" s="124">
        <v>269</v>
      </c>
      <c r="I298" s="82"/>
      <c r="J298" s="82"/>
      <c r="K298" s="82"/>
      <c r="L298" s="82"/>
      <c r="M298" s="3"/>
      <c r="N298" s="3"/>
      <c r="O298" s="3"/>
      <c r="P298" s="3"/>
      <c r="Q298" s="3"/>
    </row>
    <row r="299" spans="1:17" ht="14.25" customHeight="1">
      <c r="A299" s="168">
        <v>3</v>
      </c>
      <c r="B299" s="168">
        <v>3</v>
      </c>
      <c r="C299" s="122">
        <v>1</v>
      </c>
      <c r="D299" s="76">
        <v>1</v>
      </c>
      <c r="E299" s="76">
        <v>2</v>
      </c>
      <c r="F299" s="273"/>
      <c r="G299" s="136" t="s">
        <v>441</v>
      </c>
      <c r="H299" s="124">
        <v>270</v>
      </c>
      <c r="I299" s="60">
        <f>SUM(I300:I301)</f>
        <v>0</v>
      </c>
      <c r="J299" s="60">
        <f>SUM(J300:J301)</f>
        <v>0</v>
      </c>
      <c r="K299" s="60">
        <f>SUM(K300:K301)</f>
        <v>0</v>
      </c>
      <c r="L299" s="60">
        <f>SUM(L300:L301)</f>
        <v>0</v>
      </c>
      <c r="M299" s="3"/>
      <c r="N299" s="3"/>
      <c r="O299" s="3"/>
      <c r="P299" s="3"/>
      <c r="Q299" s="3"/>
    </row>
    <row r="300" spans="1:17" ht="14.25" customHeight="1">
      <c r="A300" s="168">
        <v>3</v>
      </c>
      <c r="B300" s="168">
        <v>3</v>
      </c>
      <c r="C300" s="122">
        <v>1</v>
      </c>
      <c r="D300" s="76">
        <v>1</v>
      </c>
      <c r="E300" s="76">
        <v>2</v>
      </c>
      <c r="F300" s="273">
        <v>1</v>
      </c>
      <c r="G300" s="136" t="s">
        <v>392</v>
      </c>
      <c r="H300" s="124">
        <v>271</v>
      </c>
      <c r="I300" s="82"/>
      <c r="J300" s="82"/>
      <c r="K300" s="82"/>
      <c r="L300" s="82"/>
      <c r="M300" s="3"/>
      <c r="N300" s="3"/>
      <c r="O300" s="3"/>
      <c r="P300" s="3"/>
      <c r="Q300" s="3"/>
    </row>
    <row r="301" spans="1:17" ht="14.25" customHeight="1">
      <c r="A301" s="168">
        <v>3</v>
      </c>
      <c r="B301" s="168">
        <v>3</v>
      </c>
      <c r="C301" s="122">
        <v>1</v>
      </c>
      <c r="D301" s="76">
        <v>1</v>
      </c>
      <c r="E301" s="76">
        <v>2</v>
      </c>
      <c r="F301" s="273">
        <v>2</v>
      </c>
      <c r="G301" s="136" t="s">
        <v>393</v>
      </c>
      <c r="H301" s="124">
        <v>272</v>
      </c>
      <c r="I301" s="82"/>
      <c r="J301" s="82"/>
      <c r="K301" s="82"/>
      <c r="L301" s="82"/>
      <c r="M301" s="3"/>
      <c r="N301" s="3"/>
      <c r="O301" s="3"/>
      <c r="P301" s="3"/>
      <c r="Q301" s="3"/>
    </row>
    <row r="302" spans="1:17" ht="14.25" customHeight="1">
      <c r="A302" s="168">
        <v>3</v>
      </c>
      <c r="B302" s="168">
        <v>3</v>
      </c>
      <c r="C302" s="122">
        <v>1</v>
      </c>
      <c r="D302" s="76">
        <v>1</v>
      </c>
      <c r="E302" s="76">
        <v>3</v>
      </c>
      <c r="F302" s="273"/>
      <c r="G302" s="136" t="s">
        <v>394</v>
      </c>
      <c r="H302" s="124">
        <v>273</v>
      </c>
      <c r="I302" s="60">
        <f>SUM(I303:I304)</f>
        <v>0</v>
      </c>
      <c r="J302" s="60">
        <f>SUM(J303:J304)</f>
        <v>0</v>
      </c>
      <c r="K302" s="60">
        <f>SUM(K303:K304)</f>
        <v>0</v>
      </c>
      <c r="L302" s="60">
        <f>SUM(L303:L304)</f>
        <v>0</v>
      </c>
      <c r="M302" s="3"/>
      <c r="N302" s="3"/>
      <c r="O302" s="3"/>
      <c r="P302" s="3"/>
      <c r="Q302" s="3"/>
    </row>
    <row r="303" spans="1:17" ht="14.25" customHeight="1">
      <c r="A303" s="168">
        <v>3</v>
      </c>
      <c r="B303" s="168">
        <v>3</v>
      </c>
      <c r="C303" s="122">
        <v>1</v>
      </c>
      <c r="D303" s="76">
        <v>1</v>
      </c>
      <c r="E303" s="76">
        <v>3</v>
      </c>
      <c r="F303" s="273">
        <v>1</v>
      </c>
      <c r="G303" s="136" t="s">
        <v>486</v>
      </c>
      <c r="H303" s="124">
        <v>274</v>
      </c>
      <c r="I303" s="82"/>
      <c r="J303" s="82"/>
      <c r="K303" s="82"/>
      <c r="L303" s="82"/>
      <c r="M303" s="3"/>
      <c r="N303" s="3"/>
      <c r="O303" s="3"/>
      <c r="P303" s="3"/>
      <c r="Q303" s="3"/>
    </row>
    <row r="304" spans="1:17" ht="14.25" customHeight="1">
      <c r="A304" s="168">
        <v>3</v>
      </c>
      <c r="B304" s="168">
        <v>3</v>
      </c>
      <c r="C304" s="122">
        <v>1</v>
      </c>
      <c r="D304" s="76">
        <v>1</v>
      </c>
      <c r="E304" s="76">
        <v>3</v>
      </c>
      <c r="F304" s="273">
        <v>2</v>
      </c>
      <c r="G304" s="136" t="s">
        <v>442</v>
      </c>
      <c r="H304" s="124">
        <v>275</v>
      </c>
      <c r="I304" s="82"/>
      <c r="J304" s="82"/>
      <c r="K304" s="82"/>
      <c r="L304" s="82"/>
      <c r="M304" s="3"/>
      <c r="N304" s="3"/>
      <c r="O304" s="3"/>
      <c r="P304" s="3"/>
      <c r="Q304" s="3"/>
    </row>
    <row r="305" spans="1:17">
      <c r="A305" s="98">
        <v>3</v>
      </c>
      <c r="B305" s="67">
        <v>3</v>
      </c>
      <c r="C305" s="72">
        <v>1</v>
      </c>
      <c r="D305" s="73">
        <v>2</v>
      </c>
      <c r="E305" s="73"/>
      <c r="F305" s="75"/>
      <c r="G305" s="74" t="s">
        <v>694</v>
      </c>
      <c r="H305" s="124">
        <v>276</v>
      </c>
      <c r="I305" s="77">
        <f>I306</f>
        <v>0</v>
      </c>
      <c r="J305" s="175">
        <f>J306</f>
        <v>0</v>
      </c>
      <c r="K305" s="78">
        <f>K306</f>
        <v>0</v>
      </c>
      <c r="L305" s="78">
        <f>L306</f>
        <v>0</v>
      </c>
      <c r="M305" s="3"/>
      <c r="N305" s="3"/>
      <c r="O305" s="3"/>
      <c r="P305" s="3"/>
      <c r="Q305" s="3"/>
    </row>
    <row r="306" spans="1:17" ht="15" customHeight="1">
      <c r="A306" s="98">
        <v>3</v>
      </c>
      <c r="B306" s="98">
        <v>3</v>
      </c>
      <c r="C306" s="67">
        <v>1</v>
      </c>
      <c r="D306" s="65">
        <v>2</v>
      </c>
      <c r="E306" s="65">
        <v>1</v>
      </c>
      <c r="F306" s="68"/>
      <c r="G306" s="74" t="s">
        <v>694</v>
      </c>
      <c r="H306" s="124">
        <v>277</v>
      </c>
      <c r="I306" s="112">
        <f>SUM(I307:I308)</f>
        <v>0</v>
      </c>
      <c r="J306" s="178">
        <f>SUM(J307:J308)</f>
        <v>0</v>
      </c>
      <c r="K306" s="114">
        <f>SUM(K307:K308)</f>
        <v>0</v>
      </c>
      <c r="L306" s="114">
        <f>SUM(L307:L308)</f>
        <v>0</v>
      </c>
      <c r="M306" s="3"/>
      <c r="N306" s="3"/>
      <c r="O306" s="3"/>
      <c r="P306" s="3"/>
      <c r="Q306" s="3"/>
    </row>
    <row r="307" spans="1:17" ht="15" customHeight="1">
      <c r="A307" s="79">
        <v>3</v>
      </c>
      <c r="B307" s="79">
        <v>3</v>
      </c>
      <c r="C307" s="72">
        <v>1</v>
      </c>
      <c r="D307" s="73">
        <v>2</v>
      </c>
      <c r="E307" s="73">
        <v>1</v>
      </c>
      <c r="F307" s="75">
        <v>1</v>
      </c>
      <c r="G307" s="136" t="s">
        <v>695</v>
      </c>
      <c r="H307" s="124">
        <v>278</v>
      </c>
      <c r="I307" s="82"/>
      <c r="J307" s="82"/>
      <c r="K307" s="82"/>
      <c r="L307" s="82"/>
      <c r="M307" s="3"/>
      <c r="N307" s="3"/>
      <c r="O307" s="3"/>
      <c r="P307" s="3"/>
      <c r="Q307" s="3"/>
    </row>
    <row r="308" spans="1:17" ht="12.75" customHeight="1">
      <c r="A308" s="88">
        <v>3</v>
      </c>
      <c r="B308" s="152">
        <v>3</v>
      </c>
      <c r="C308" s="104">
        <v>1</v>
      </c>
      <c r="D308" s="105">
        <v>2</v>
      </c>
      <c r="E308" s="105">
        <v>1</v>
      </c>
      <c r="F308" s="106">
        <v>2</v>
      </c>
      <c r="G308" s="146" t="s">
        <v>696</v>
      </c>
      <c r="H308" s="124">
        <v>279</v>
      </c>
      <c r="I308" s="82"/>
      <c r="J308" s="82"/>
      <c r="K308" s="82"/>
      <c r="L308" s="82"/>
      <c r="M308" s="3"/>
      <c r="N308" s="3"/>
      <c r="O308" s="3"/>
      <c r="P308" s="3"/>
      <c r="Q308" s="3"/>
    </row>
    <row r="309" spans="1:17" ht="15.75" customHeight="1">
      <c r="A309" s="72">
        <v>3</v>
      </c>
      <c r="B309" s="74">
        <v>3</v>
      </c>
      <c r="C309" s="72">
        <v>1</v>
      </c>
      <c r="D309" s="73">
        <v>3</v>
      </c>
      <c r="E309" s="73"/>
      <c r="F309" s="75"/>
      <c r="G309" s="136" t="s">
        <v>697</v>
      </c>
      <c r="H309" s="124">
        <v>280</v>
      </c>
      <c r="I309" s="77">
        <f>I310</f>
        <v>0</v>
      </c>
      <c r="J309" s="175">
        <f>J310</f>
        <v>0</v>
      </c>
      <c r="K309" s="78">
        <f>K310</f>
        <v>0</v>
      </c>
      <c r="L309" s="78">
        <f>L310</f>
        <v>0</v>
      </c>
      <c r="M309" s="3"/>
      <c r="N309" s="3"/>
      <c r="O309" s="3"/>
      <c r="P309" s="3"/>
      <c r="Q309" s="3"/>
    </row>
    <row r="310" spans="1:17" ht="15.75" customHeight="1">
      <c r="A310" s="72">
        <v>3</v>
      </c>
      <c r="B310" s="134">
        <v>3</v>
      </c>
      <c r="C310" s="104">
        <v>1</v>
      </c>
      <c r="D310" s="105">
        <v>3</v>
      </c>
      <c r="E310" s="105">
        <v>1</v>
      </c>
      <c r="F310" s="106"/>
      <c r="G310" s="136" t="s">
        <v>697</v>
      </c>
      <c r="H310" s="124">
        <v>281</v>
      </c>
      <c r="I310" s="78">
        <f>I311+I312</f>
        <v>0</v>
      </c>
      <c r="J310" s="78">
        <f>J311+J312</f>
        <v>0</v>
      </c>
      <c r="K310" s="78">
        <f>K311+K312</f>
        <v>0</v>
      </c>
      <c r="L310" s="78">
        <f>L311+L312</f>
        <v>0</v>
      </c>
      <c r="M310" s="3"/>
      <c r="N310" s="3"/>
      <c r="O310" s="3"/>
      <c r="P310" s="3"/>
      <c r="Q310" s="3"/>
    </row>
    <row r="311" spans="1:17" ht="27" customHeight="1">
      <c r="A311" s="72">
        <v>3</v>
      </c>
      <c r="B311" s="74">
        <v>3</v>
      </c>
      <c r="C311" s="72">
        <v>1</v>
      </c>
      <c r="D311" s="73">
        <v>3</v>
      </c>
      <c r="E311" s="73">
        <v>1</v>
      </c>
      <c r="F311" s="75">
        <v>1</v>
      </c>
      <c r="G311" s="136" t="s">
        <v>698</v>
      </c>
      <c r="H311" s="124">
        <v>282</v>
      </c>
      <c r="I311" s="139"/>
      <c r="J311" s="139"/>
      <c r="K311" s="139"/>
      <c r="L311" s="159"/>
      <c r="M311" s="3"/>
      <c r="N311" s="3"/>
      <c r="O311" s="3"/>
      <c r="P311" s="3"/>
      <c r="Q311" s="3"/>
    </row>
    <row r="312" spans="1:17" ht="26.25" customHeight="1">
      <c r="A312" s="72">
        <v>3</v>
      </c>
      <c r="B312" s="74">
        <v>3</v>
      </c>
      <c r="C312" s="72">
        <v>1</v>
      </c>
      <c r="D312" s="73">
        <v>3</v>
      </c>
      <c r="E312" s="73">
        <v>1</v>
      </c>
      <c r="F312" s="75">
        <v>2</v>
      </c>
      <c r="G312" s="136" t="s">
        <v>699</v>
      </c>
      <c r="H312" s="124">
        <v>283</v>
      </c>
      <c r="I312" s="82"/>
      <c r="J312" s="82"/>
      <c r="K312" s="82"/>
      <c r="L312" s="82"/>
      <c r="M312" s="3"/>
      <c r="N312" s="3"/>
      <c r="O312" s="3"/>
      <c r="P312" s="3"/>
      <c r="Q312" s="3"/>
    </row>
    <row r="313" spans="1:17">
      <c r="A313" s="72">
        <v>3</v>
      </c>
      <c r="B313" s="74">
        <v>3</v>
      </c>
      <c r="C313" s="72">
        <v>1</v>
      </c>
      <c r="D313" s="73">
        <v>4</v>
      </c>
      <c r="E313" s="73"/>
      <c r="F313" s="75"/>
      <c r="G313" s="136" t="s">
        <v>700</v>
      </c>
      <c r="H313" s="124">
        <v>284</v>
      </c>
      <c r="I313" s="77">
        <f>I314</f>
        <v>0</v>
      </c>
      <c r="J313" s="175">
        <f>J314</f>
        <v>0</v>
      </c>
      <c r="K313" s="78">
        <f>K314</f>
        <v>0</v>
      </c>
      <c r="L313" s="78">
        <f>L314</f>
        <v>0</v>
      </c>
      <c r="M313" s="3"/>
      <c r="N313" s="3"/>
      <c r="O313" s="3"/>
      <c r="P313" s="3"/>
      <c r="Q313" s="3"/>
    </row>
    <row r="314" spans="1:17" ht="15" customHeight="1">
      <c r="A314" s="79">
        <v>3</v>
      </c>
      <c r="B314" s="72">
        <v>3</v>
      </c>
      <c r="C314" s="73">
        <v>1</v>
      </c>
      <c r="D314" s="73">
        <v>4</v>
      </c>
      <c r="E314" s="73">
        <v>1</v>
      </c>
      <c r="F314" s="75"/>
      <c r="G314" s="136" t="s">
        <v>700</v>
      </c>
      <c r="H314" s="124">
        <v>285</v>
      </c>
      <c r="I314" s="77">
        <f>SUM(I315:I316)</f>
        <v>0</v>
      </c>
      <c r="J314" s="77">
        <f>SUM(J315:J316)</f>
        <v>0</v>
      </c>
      <c r="K314" s="77">
        <f>SUM(K315:K316)</f>
        <v>0</v>
      </c>
      <c r="L314" s="77">
        <f>SUM(L315:L316)</f>
        <v>0</v>
      </c>
      <c r="M314" s="3"/>
      <c r="N314" s="3"/>
      <c r="O314" s="3"/>
      <c r="P314" s="3"/>
      <c r="Q314" s="3"/>
    </row>
    <row r="315" spans="1:17">
      <c r="A315" s="79">
        <v>3</v>
      </c>
      <c r="B315" s="72">
        <v>3</v>
      </c>
      <c r="C315" s="73">
        <v>1</v>
      </c>
      <c r="D315" s="73">
        <v>4</v>
      </c>
      <c r="E315" s="73">
        <v>1</v>
      </c>
      <c r="F315" s="75">
        <v>1</v>
      </c>
      <c r="G315" s="136" t="s">
        <v>701</v>
      </c>
      <c r="H315" s="124">
        <v>286</v>
      </c>
      <c r="I315" s="81"/>
      <c r="J315" s="82"/>
      <c r="K315" s="82"/>
      <c r="L315" s="81"/>
      <c r="M315" s="3"/>
      <c r="N315" s="3"/>
      <c r="O315" s="3"/>
      <c r="P315" s="3"/>
      <c r="Q315" s="3"/>
    </row>
    <row r="316" spans="1:17" ht="14.25" customHeight="1">
      <c r="A316" s="72">
        <v>3</v>
      </c>
      <c r="B316" s="73">
        <v>3</v>
      </c>
      <c r="C316" s="73">
        <v>1</v>
      </c>
      <c r="D316" s="73">
        <v>4</v>
      </c>
      <c r="E316" s="73">
        <v>1</v>
      </c>
      <c r="F316" s="75">
        <v>2</v>
      </c>
      <c r="G316" s="136" t="s">
        <v>702</v>
      </c>
      <c r="H316" s="124">
        <v>287</v>
      </c>
      <c r="I316" s="82"/>
      <c r="J316" s="139"/>
      <c r="K316" s="139"/>
      <c r="L316" s="159"/>
      <c r="M316" s="3"/>
      <c r="N316" s="3"/>
      <c r="O316" s="3"/>
      <c r="P316" s="3"/>
      <c r="Q316" s="3"/>
    </row>
    <row r="317" spans="1:17" ht="15.75" customHeight="1">
      <c r="A317" s="72">
        <v>3</v>
      </c>
      <c r="B317" s="73">
        <v>3</v>
      </c>
      <c r="C317" s="73">
        <v>1</v>
      </c>
      <c r="D317" s="73">
        <v>5</v>
      </c>
      <c r="E317" s="73"/>
      <c r="F317" s="75"/>
      <c r="G317" s="136" t="s">
        <v>703</v>
      </c>
      <c r="H317" s="124">
        <v>288</v>
      </c>
      <c r="I317" s="114">
        <f t="shared" ref="I317:L318" si="29">I318</f>
        <v>0</v>
      </c>
      <c r="J317" s="175">
        <f t="shared" si="29"/>
        <v>0</v>
      </c>
      <c r="K317" s="78">
        <f t="shared" si="29"/>
        <v>0</v>
      </c>
      <c r="L317" s="78">
        <f t="shared" si="29"/>
        <v>0</v>
      </c>
      <c r="M317" s="3"/>
      <c r="N317" s="3"/>
      <c r="O317" s="3"/>
      <c r="P317" s="3"/>
      <c r="Q317" s="3"/>
    </row>
    <row r="318" spans="1:17" ht="14.25" customHeight="1">
      <c r="A318" s="67">
        <v>3</v>
      </c>
      <c r="B318" s="105">
        <v>3</v>
      </c>
      <c r="C318" s="105">
        <v>1</v>
      </c>
      <c r="D318" s="105">
        <v>5</v>
      </c>
      <c r="E318" s="105">
        <v>1</v>
      </c>
      <c r="F318" s="106"/>
      <c r="G318" s="136" t="s">
        <v>703</v>
      </c>
      <c r="H318" s="124">
        <v>289</v>
      </c>
      <c r="I318" s="78">
        <f t="shared" si="29"/>
        <v>0</v>
      </c>
      <c r="J318" s="178">
        <f t="shared" si="29"/>
        <v>0</v>
      </c>
      <c r="K318" s="114">
        <f t="shared" si="29"/>
        <v>0</v>
      </c>
      <c r="L318" s="114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72">
        <v>3</v>
      </c>
      <c r="B319" s="73">
        <v>3</v>
      </c>
      <c r="C319" s="73">
        <v>1</v>
      </c>
      <c r="D319" s="73">
        <v>5</v>
      </c>
      <c r="E319" s="73">
        <v>1</v>
      </c>
      <c r="F319" s="75">
        <v>1</v>
      </c>
      <c r="G319" s="136" t="s">
        <v>704</v>
      </c>
      <c r="H319" s="124">
        <v>290</v>
      </c>
      <c r="I319" s="82"/>
      <c r="J319" s="139"/>
      <c r="K319" s="139"/>
      <c r="L319" s="159"/>
      <c r="M319" s="3"/>
      <c r="N319" s="3"/>
      <c r="O319" s="3"/>
      <c r="P319" s="3"/>
      <c r="Q319" s="3"/>
    </row>
    <row r="320" spans="1:17" ht="14.25" customHeight="1">
      <c r="A320" s="72">
        <v>3</v>
      </c>
      <c r="B320" s="73">
        <v>3</v>
      </c>
      <c r="C320" s="73">
        <v>1</v>
      </c>
      <c r="D320" s="73">
        <v>6</v>
      </c>
      <c r="E320" s="73"/>
      <c r="F320" s="75"/>
      <c r="G320" s="74" t="s">
        <v>163</v>
      </c>
      <c r="H320" s="124">
        <v>291</v>
      </c>
      <c r="I320" s="78">
        <f t="shared" ref="I320:L321" si="30">I321</f>
        <v>0</v>
      </c>
      <c r="J320" s="175">
        <f t="shared" si="30"/>
        <v>0</v>
      </c>
      <c r="K320" s="78">
        <f t="shared" si="30"/>
        <v>0</v>
      </c>
      <c r="L320" s="78">
        <f t="shared" si="30"/>
        <v>0</v>
      </c>
      <c r="M320" s="3"/>
      <c r="N320" s="3"/>
      <c r="O320" s="3"/>
      <c r="P320" s="3"/>
      <c r="Q320" s="3"/>
    </row>
    <row r="321" spans="1:17" ht="13.5" customHeight="1">
      <c r="A321" s="72">
        <v>3</v>
      </c>
      <c r="B321" s="73">
        <v>3</v>
      </c>
      <c r="C321" s="73">
        <v>1</v>
      </c>
      <c r="D321" s="73">
        <v>6</v>
      </c>
      <c r="E321" s="73">
        <v>1</v>
      </c>
      <c r="F321" s="75"/>
      <c r="G321" s="74" t="s">
        <v>163</v>
      </c>
      <c r="H321" s="124">
        <v>292</v>
      </c>
      <c r="I321" s="77">
        <f t="shared" si="30"/>
        <v>0</v>
      </c>
      <c r="J321" s="175">
        <f t="shared" si="30"/>
        <v>0</v>
      </c>
      <c r="K321" s="78">
        <f t="shared" si="30"/>
        <v>0</v>
      </c>
      <c r="L321" s="78">
        <f t="shared" si="30"/>
        <v>0</v>
      </c>
      <c r="M321" s="3"/>
      <c r="N321" s="3"/>
      <c r="O321" s="3"/>
      <c r="P321" s="3"/>
      <c r="Q321" s="3"/>
    </row>
    <row r="322" spans="1:17" ht="14.25" customHeight="1">
      <c r="A322" s="72">
        <v>3</v>
      </c>
      <c r="B322" s="73">
        <v>3</v>
      </c>
      <c r="C322" s="73">
        <v>1</v>
      </c>
      <c r="D322" s="73">
        <v>6</v>
      </c>
      <c r="E322" s="73">
        <v>1</v>
      </c>
      <c r="F322" s="75">
        <v>1</v>
      </c>
      <c r="G322" s="74" t="s">
        <v>163</v>
      </c>
      <c r="H322" s="124">
        <v>293</v>
      </c>
      <c r="I322" s="139"/>
      <c r="J322" s="139"/>
      <c r="K322" s="139"/>
      <c r="L322" s="159"/>
      <c r="M322" s="3"/>
      <c r="N322" s="3"/>
      <c r="O322" s="3"/>
      <c r="P322" s="3"/>
      <c r="Q322" s="3"/>
    </row>
    <row r="323" spans="1:17" ht="15" customHeight="1">
      <c r="A323" s="72">
        <v>3</v>
      </c>
      <c r="B323" s="73">
        <v>3</v>
      </c>
      <c r="C323" s="73">
        <v>1</v>
      </c>
      <c r="D323" s="73">
        <v>7</v>
      </c>
      <c r="E323" s="73"/>
      <c r="F323" s="75"/>
      <c r="G323" s="136" t="s">
        <v>705</v>
      </c>
      <c r="H323" s="124">
        <v>294</v>
      </c>
      <c r="I323" s="77">
        <f>I324</f>
        <v>0</v>
      </c>
      <c r="J323" s="175">
        <f>J324</f>
        <v>0</v>
      </c>
      <c r="K323" s="78">
        <f>K324</f>
        <v>0</v>
      </c>
      <c r="L323" s="78">
        <f>L324</f>
        <v>0</v>
      </c>
      <c r="M323" s="3"/>
      <c r="N323" s="3"/>
      <c r="O323" s="3"/>
      <c r="P323" s="3"/>
      <c r="Q323" s="3"/>
    </row>
    <row r="324" spans="1:17" ht="16.5" customHeight="1">
      <c r="A324" s="72">
        <v>3</v>
      </c>
      <c r="B324" s="73">
        <v>3</v>
      </c>
      <c r="C324" s="73">
        <v>1</v>
      </c>
      <c r="D324" s="73">
        <v>7</v>
      </c>
      <c r="E324" s="73">
        <v>1</v>
      </c>
      <c r="F324" s="75"/>
      <c r="G324" s="136" t="s">
        <v>705</v>
      </c>
      <c r="H324" s="124">
        <v>295</v>
      </c>
      <c r="I324" s="77">
        <f>I325+I326</f>
        <v>0</v>
      </c>
      <c r="J324" s="77">
        <f>J325+J326</f>
        <v>0</v>
      </c>
      <c r="K324" s="77">
        <f>K325+K326</f>
        <v>0</v>
      </c>
      <c r="L324" s="77">
        <f>L325+L326</f>
        <v>0</v>
      </c>
      <c r="M324" s="3"/>
      <c r="N324" s="3"/>
      <c r="O324" s="3"/>
      <c r="P324" s="3"/>
      <c r="Q324" s="3"/>
    </row>
    <row r="325" spans="1:17" ht="27" customHeight="1">
      <c r="A325" s="72">
        <v>3</v>
      </c>
      <c r="B325" s="73">
        <v>3</v>
      </c>
      <c r="C325" s="73">
        <v>1</v>
      </c>
      <c r="D325" s="73">
        <v>7</v>
      </c>
      <c r="E325" s="73">
        <v>1</v>
      </c>
      <c r="F325" s="75">
        <v>1</v>
      </c>
      <c r="G325" s="136" t="s">
        <v>706</v>
      </c>
      <c r="H325" s="124">
        <v>296</v>
      </c>
      <c r="I325" s="139"/>
      <c r="J325" s="139"/>
      <c r="K325" s="139"/>
      <c r="L325" s="159"/>
      <c r="M325" s="3"/>
      <c r="N325" s="3"/>
      <c r="O325" s="3"/>
      <c r="P325" s="3"/>
      <c r="Q325" s="3"/>
    </row>
    <row r="326" spans="1:17" ht="27.75" customHeight="1">
      <c r="A326" s="72">
        <v>3</v>
      </c>
      <c r="B326" s="73">
        <v>3</v>
      </c>
      <c r="C326" s="73">
        <v>1</v>
      </c>
      <c r="D326" s="73">
        <v>7</v>
      </c>
      <c r="E326" s="73">
        <v>1</v>
      </c>
      <c r="F326" s="75">
        <v>2</v>
      </c>
      <c r="G326" s="136" t="s">
        <v>561</v>
      </c>
      <c r="H326" s="124">
        <v>297</v>
      </c>
      <c r="I326" s="82"/>
      <c r="J326" s="82"/>
      <c r="K326" s="82"/>
      <c r="L326" s="82"/>
      <c r="M326" s="3"/>
      <c r="N326" s="3"/>
      <c r="O326" s="3"/>
      <c r="P326" s="3"/>
      <c r="Q326" s="3"/>
    </row>
    <row r="327" spans="1:17" ht="38.25" customHeight="1">
      <c r="A327" s="72">
        <v>3</v>
      </c>
      <c r="B327" s="73">
        <v>3</v>
      </c>
      <c r="C327" s="73">
        <v>2</v>
      </c>
      <c r="D327" s="73"/>
      <c r="E327" s="73"/>
      <c r="F327" s="75"/>
      <c r="G327" s="136" t="s">
        <v>707</v>
      </c>
      <c r="H327" s="124">
        <v>298</v>
      </c>
      <c r="I327" s="77">
        <f>SUM(I328+I337+I341+I345+I349+I352+I355)</f>
        <v>0</v>
      </c>
      <c r="J327" s="175">
        <f>SUM(J328+J337+J341+J345+J349+J352+J355)</f>
        <v>0</v>
      </c>
      <c r="K327" s="78">
        <f>SUM(K328+K337+K341+K345+K349+K352+K355)</f>
        <v>0</v>
      </c>
      <c r="L327" s="78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72">
        <v>3</v>
      </c>
      <c r="B328" s="73">
        <v>3</v>
      </c>
      <c r="C328" s="73">
        <v>2</v>
      </c>
      <c r="D328" s="73">
        <v>1</v>
      </c>
      <c r="E328" s="73"/>
      <c r="F328" s="75"/>
      <c r="G328" s="136" t="s">
        <v>666</v>
      </c>
      <c r="H328" s="124">
        <v>299</v>
      </c>
      <c r="I328" s="77">
        <f>I329</f>
        <v>0</v>
      </c>
      <c r="J328" s="175">
        <f>J329</f>
        <v>0</v>
      </c>
      <c r="K328" s="78">
        <f>K329</f>
        <v>0</v>
      </c>
      <c r="L328" s="78">
        <f>L329</f>
        <v>0</v>
      </c>
      <c r="M328" s="3"/>
      <c r="N328" s="3"/>
      <c r="O328" s="3"/>
      <c r="P328" s="3"/>
      <c r="Q328" s="3"/>
    </row>
    <row r="329" spans="1:17">
      <c r="A329" s="79">
        <v>3</v>
      </c>
      <c r="B329" s="72">
        <v>3</v>
      </c>
      <c r="C329" s="73">
        <v>2</v>
      </c>
      <c r="D329" s="74">
        <v>1</v>
      </c>
      <c r="E329" s="72">
        <v>1</v>
      </c>
      <c r="F329" s="75"/>
      <c r="G329" s="136" t="s">
        <v>666</v>
      </c>
      <c r="H329" s="124">
        <v>300</v>
      </c>
      <c r="I329" s="77">
        <f t="shared" ref="I329:P329" si="31">SUM(I330:I330)</f>
        <v>0</v>
      </c>
      <c r="J329" s="77">
        <f t="shared" si="31"/>
        <v>0</v>
      </c>
      <c r="K329" s="77">
        <f t="shared" si="31"/>
        <v>0</v>
      </c>
      <c r="L329" s="77">
        <f t="shared" si="31"/>
        <v>0</v>
      </c>
      <c r="M329" s="288">
        <f t="shared" si="31"/>
        <v>0</v>
      </c>
      <c r="N329" s="288">
        <f t="shared" si="31"/>
        <v>0</v>
      </c>
      <c r="O329" s="288">
        <f t="shared" si="31"/>
        <v>0</v>
      </c>
      <c r="P329" s="288">
        <f t="shared" si="31"/>
        <v>0</v>
      </c>
      <c r="Q329" s="3"/>
    </row>
    <row r="330" spans="1:17" ht="13.5" customHeight="1">
      <c r="A330" s="79">
        <v>3</v>
      </c>
      <c r="B330" s="72">
        <v>3</v>
      </c>
      <c r="C330" s="73">
        <v>2</v>
      </c>
      <c r="D330" s="74">
        <v>1</v>
      </c>
      <c r="E330" s="72">
        <v>1</v>
      </c>
      <c r="F330" s="75">
        <v>1</v>
      </c>
      <c r="G330" s="136" t="s">
        <v>151</v>
      </c>
      <c r="H330" s="124">
        <v>301</v>
      </c>
      <c r="I330" s="139"/>
      <c r="J330" s="139"/>
      <c r="K330" s="139"/>
      <c r="L330" s="159"/>
      <c r="M330" s="3"/>
      <c r="N330" s="3"/>
      <c r="O330" s="3"/>
      <c r="P330" s="3"/>
      <c r="Q330" s="3"/>
    </row>
    <row r="331" spans="1:17">
      <c r="A331" s="168">
        <v>3</v>
      </c>
      <c r="B331" s="122">
        <v>3</v>
      </c>
      <c r="C331" s="76">
        <v>2</v>
      </c>
      <c r="D331" s="136">
        <v>1</v>
      </c>
      <c r="E331" s="122">
        <v>2</v>
      </c>
      <c r="F331" s="273"/>
      <c r="G331" s="146" t="s">
        <v>441</v>
      </c>
      <c r="H331" s="124">
        <v>302</v>
      </c>
      <c r="I331" s="77">
        <f>SUM(I332:I333)</f>
        <v>0</v>
      </c>
      <c r="J331" s="77">
        <f>SUM(J332:J333)</f>
        <v>0</v>
      </c>
      <c r="K331" s="77">
        <f>SUM(K332:K333)</f>
        <v>0</v>
      </c>
      <c r="L331" s="77">
        <f>SUM(L332:L333)</f>
        <v>0</v>
      </c>
      <c r="M331" s="3"/>
      <c r="N331" s="3"/>
      <c r="O331" s="3"/>
      <c r="P331" s="3"/>
      <c r="Q331" s="3"/>
    </row>
    <row r="332" spans="1:17">
      <c r="A332" s="168">
        <v>3</v>
      </c>
      <c r="B332" s="122">
        <v>3</v>
      </c>
      <c r="C332" s="76">
        <v>2</v>
      </c>
      <c r="D332" s="136">
        <v>1</v>
      </c>
      <c r="E332" s="122">
        <v>2</v>
      </c>
      <c r="F332" s="273">
        <v>1</v>
      </c>
      <c r="G332" s="146" t="s">
        <v>392</v>
      </c>
      <c r="H332" s="124">
        <v>303</v>
      </c>
      <c r="I332" s="139"/>
      <c r="J332" s="139"/>
      <c r="K332" s="139"/>
      <c r="L332" s="159"/>
      <c r="M332" s="3"/>
      <c r="N332" s="3"/>
      <c r="O332" s="3"/>
      <c r="P332" s="3"/>
      <c r="Q332" s="3"/>
    </row>
    <row r="333" spans="1:17">
      <c r="A333" s="168">
        <v>3</v>
      </c>
      <c r="B333" s="122">
        <v>3</v>
      </c>
      <c r="C333" s="76">
        <v>2</v>
      </c>
      <c r="D333" s="136">
        <v>1</v>
      </c>
      <c r="E333" s="122">
        <v>2</v>
      </c>
      <c r="F333" s="273">
        <v>2</v>
      </c>
      <c r="G333" s="146" t="s">
        <v>393</v>
      </c>
      <c r="H333" s="124">
        <v>304</v>
      </c>
      <c r="I333" s="82"/>
      <c r="J333" s="82"/>
      <c r="K333" s="82"/>
      <c r="L333" s="82"/>
      <c r="M333" s="3"/>
      <c r="N333" s="3"/>
      <c r="O333" s="3"/>
      <c r="P333" s="3"/>
      <c r="Q333" s="3"/>
    </row>
    <row r="334" spans="1:17">
      <c r="A334" s="168">
        <v>3</v>
      </c>
      <c r="B334" s="122">
        <v>3</v>
      </c>
      <c r="C334" s="76">
        <v>2</v>
      </c>
      <c r="D334" s="136">
        <v>1</v>
      </c>
      <c r="E334" s="122">
        <v>3</v>
      </c>
      <c r="F334" s="273"/>
      <c r="G334" s="146" t="s">
        <v>394</v>
      </c>
      <c r="H334" s="124">
        <v>305</v>
      </c>
      <c r="I334" s="77">
        <f>SUM(I335:I336)</f>
        <v>0</v>
      </c>
      <c r="J334" s="77">
        <f>SUM(J335:J336)</f>
        <v>0</v>
      </c>
      <c r="K334" s="77">
        <f>SUM(K335:K336)</f>
        <v>0</v>
      </c>
      <c r="L334" s="77">
        <f>SUM(L335:L336)</f>
        <v>0</v>
      </c>
      <c r="M334" s="3"/>
      <c r="N334" s="3"/>
      <c r="O334" s="3"/>
      <c r="P334" s="3"/>
      <c r="Q334" s="3"/>
    </row>
    <row r="335" spans="1:17">
      <c r="A335" s="168">
        <v>3</v>
      </c>
      <c r="B335" s="122">
        <v>3</v>
      </c>
      <c r="C335" s="76">
        <v>2</v>
      </c>
      <c r="D335" s="136">
        <v>1</v>
      </c>
      <c r="E335" s="122">
        <v>3</v>
      </c>
      <c r="F335" s="273">
        <v>1</v>
      </c>
      <c r="G335" s="146" t="s">
        <v>395</v>
      </c>
      <c r="H335" s="124">
        <v>306</v>
      </c>
      <c r="I335" s="82"/>
      <c r="J335" s="82"/>
      <c r="K335" s="82"/>
      <c r="L335" s="82"/>
      <c r="M335" s="3"/>
      <c r="N335" s="3"/>
      <c r="O335" s="3"/>
      <c r="P335" s="3"/>
      <c r="Q335" s="3"/>
    </row>
    <row r="336" spans="1:17">
      <c r="A336" s="168">
        <v>3</v>
      </c>
      <c r="B336" s="122">
        <v>3</v>
      </c>
      <c r="C336" s="76">
        <v>2</v>
      </c>
      <c r="D336" s="136">
        <v>1</v>
      </c>
      <c r="E336" s="122">
        <v>3</v>
      </c>
      <c r="F336" s="273">
        <v>2</v>
      </c>
      <c r="G336" s="146" t="s">
        <v>442</v>
      </c>
      <c r="H336" s="124">
        <v>307</v>
      </c>
      <c r="I336" s="108"/>
      <c r="J336" s="251"/>
      <c r="K336" s="108"/>
      <c r="L336" s="108"/>
      <c r="M336" s="3"/>
      <c r="N336" s="3"/>
      <c r="O336" s="3"/>
      <c r="P336" s="3"/>
      <c r="Q336" s="3"/>
    </row>
    <row r="337" spans="1:17">
      <c r="A337" s="88">
        <v>3</v>
      </c>
      <c r="B337" s="88">
        <v>3</v>
      </c>
      <c r="C337" s="104">
        <v>2</v>
      </c>
      <c r="D337" s="134">
        <v>2</v>
      </c>
      <c r="E337" s="104"/>
      <c r="F337" s="106"/>
      <c r="G337" s="134" t="s">
        <v>694</v>
      </c>
      <c r="H337" s="124">
        <v>308</v>
      </c>
      <c r="I337" s="94">
        <f>I338</f>
        <v>0</v>
      </c>
      <c r="J337" s="179">
        <f>J338</f>
        <v>0</v>
      </c>
      <c r="K337" s="96">
        <f>K338</f>
        <v>0</v>
      </c>
      <c r="L337" s="96">
        <f>L338</f>
        <v>0</v>
      </c>
      <c r="M337" s="3"/>
      <c r="N337" s="3"/>
      <c r="O337" s="3"/>
      <c r="P337" s="3"/>
      <c r="Q337" s="3"/>
    </row>
    <row r="338" spans="1:17">
      <c r="A338" s="79">
        <v>3</v>
      </c>
      <c r="B338" s="79">
        <v>3</v>
      </c>
      <c r="C338" s="72">
        <v>2</v>
      </c>
      <c r="D338" s="74">
        <v>2</v>
      </c>
      <c r="E338" s="72">
        <v>1</v>
      </c>
      <c r="F338" s="75"/>
      <c r="G338" s="134" t="s">
        <v>694</v>
      </c>
      <c r="H338" s="124">
        <v>309</v>
      </c>
      <c r="I338" s="77">
        <f>SUM(I339:I340)</f>
        <v>0</v>
      </c>
      <c r="J338" s="115">
        <f>SUM(J339:J340)</f>
        <v>0</v>
      </c>
      <c r="K338" s="78">
        <f>SUM(K339:K340)</f>
        <v>0</v>
      </c>
      <c r="L338" s="78">
        <f>SUM(L339:L340)</f>
        <v>0</v>
      </c>
      <c r="M338" s="3"/>
      <c r="N338" s="3"/>
      <c r="O338" s="3"/>
      <c r="P338" s="3"/>
      <c r="Q338" s="3"/>
    </row>
    <row r="339" spans="1:17">
      <c r="A339" s="79">
        <v>3</v>
      </c>
      <c r="B339" s="79">
        <v>3</v>
      </c>
      <c r="C339" s="72">
        <v>2</v>
      </c>
      <c r="D339" s="74">
        <v>2</v>
      </c>
      <c r="E339" s="79">
        <v>1</v>
      </c>
      <c r="F339" s="128">
        <v>1</v>
      </c>
      <c r="G339" s="136" t="s">
        <v>695</v>
      </c>
      <c r="H339" s="124">
        <v>310</v>
      </c>
      <c r="I339" s="82"/>
      <c r="J339" s="82"/>
      <c r="K339" s="82"/>
      <c r="L339" s="82"/>
      <c r="M339" s="3"/>
      <c r="N339" s="3"/>
      <c r="O339" s="3"/>
      <c r="P339" s="3"/>
      <c r="Q339" s="3"/>
    </row>
    <row r="340" spans="1:17">
      <c r="A340" s="88">
        <v>3</v>
      </c>
      <c r="B340" s="88">
        <v>3</v>
      </c>
      <c r="C340" s="89">
        <v>2</v>
      </c>
      <c r="D340" s="90">
        <v>2</v>
      </c>
      <c r="E340" s="91">
        <v>1</v>
      </c>
      <c r="F340" s="133">
        <v>2</v>
      </c>
      <c r="G340" s="151" t="s">
        <v>696</v>
      </c>
      <c r="H340" s="124">
        <v>311</v>
      </c>
      <c r="I340" s="82"/>
      <c r="J340" s="82"/>
      <c r="K340" s="82"/>
      <c r="L340" s="82"/>
      <c r="M340" s="3"/>
      <c r="N340" s="3"/>
      <c r="O340" s="3"/>
      <c r="P340" s="3"/>
      <c r="Q340" s="3"/>
    </row>
    <row r="341" spans="1:17" ht="23.25" customHeight="1">
      <c r="A341" s="79">
        <v>3</v>
      </c>
      <c r="B341" s="79">
        <v>3</v>
      </c>
      <c r="C341" s="72">
        <v>2</v>
      </c>
      <c r="D341" s="73">
        <v>3</v>
      </c>
      <c r="E341" s="74"/>
      <c r="F341" s="128"/>
      <c r="G341" s="136" t="s">
        <v>697</v>
      </c>
      <c r="H341" s="124">
        <v>312</v>
      </c>
      <c r="I341" s="77">
        <f>I342</f>
        <v>0</v>
      </c>
      <c r="J341" s="115">
        <f>J342</f>
        <v>0</v>
      </c>
      <c r="K341" s="78">
        <f>K342</f>
        <v>0</v>
      </c>
      <c r="L341" s="78">
        <f>L342</f>
        <v>0</v>
      </c>
      <c r="M341" s="3"/>
      <c r="N341" s="3"/>
      <c r="O341" s="3"/>
      <c r="P341" s="3"/>
      <c r="Q341" s="3"/>
    </row>
    <row r="342" spans="1:17" ht="13.5" customHeight="1">
      <c r="A342" s="79">
        <v>3</v>
      </c>
      <c r="B342" s="79">
        <v>3</v>
      </c>
      <c r="C342" s="72">
        <v>2</v>
      </c>
      <c r="D342" s="73">
        <v>3</v>
      </c>
      <c r="E342" s="74">
        <v>1</v>
      </c>
      <c r="F342" s="128"/>
      <c r="G342" s="136" t="s">
        <v>697</v>
      </c>
      <c r="H342" s="124">
        <v>313</v>
      </c>
      <c r="I342" s="77">
        <f>I343+I344</f>
        <v>0</v>
      </c>
      <c r="J342" s="77">
        <f>J343+J344</f>
        <v>0</v>
      </c>
      <c r="K342" s="77">
        <f>K343+K344</f>
        <v>0</v>
      </c>
      <c r="L342" s="77">
        <f>L343+L344</f>
        <v>0</v>
      </c>
      <c r="M342" s="3"/>
      <c r="N342" s="3"/>
      <c r="O342" s="3"/>
      <c r="P342" s="3"/>
      <c r="Q342" s="3"/>
    </row>
    <row r="343" spans="1:17" ht="28.5" customHeight="1">
      <c r="A343" s="79">
        <v>3</v>
      </c>
      <c r="B343" s="79">
        <v>3</v>
      </c>
      <c r="C343" s="72">
        <v>2</v>
      </c>
      <c r="D343" s="73">
        <v>3</v>
      </c>
      <c r="E343" s="74">
        <v>1</v>
      </c>
      <c r="F343" s="128">
        <v>1</v>
      </c>
      <c r="G343" s="136" t="s">
        <v>698</v>
      </c>
      <c r="H343" s="124">
        <v>314</v>
      </c>
      <c r="I343" s="139"/>
      <c r="J343" s="139"/>
      <c r="K343" s="139"/>
      <c r="L343" s="159"/>
      <c r="M343" s="3"/>
      <c r="N343" s="3"/>
      <c r="O343" s="3"/>
      <c r="P343" s="3"/>
      <c r="Q343" s="3"/>
    </row>
    <row r="344" spans="1:17" ht="27.75" customHeight="1">
      <c r="A344" s="79">
        <v>3</v>
      </c>
      <c r="B344" s="79">
        <v>3</v>
      </c>
      <c r="C344" s="72">
        <v>2</v>
      </c>
      <c r="D344" s="73">
        <v>3</v>
      </c>
      <c r="E344" s="74">
        <v>1</v>
      </c>
      <c r="F344" s="128">
        <v>2</v>
      </c>
      <c r="G344" s="136" t="s">
        <v>699</v>
      </c>
      <c r="H344" s="124">
        <v>315</v>
      </c>
      <c r="I344" s="82"/>
      <c r="J344" s="82"/>
      <c r="K344" s="82"/>
      <c r="L344" s="82"/>
      <c r="M344" s="3"/>
      <c r="N344" s="3"/>
      <c r="O344" s="3"/>
      <c r="P344" s="3"/>
      <c r="Q344" s="3"/>
    </row>
    <row r="345" spans="1:17">
      <c r="A345" s="79">
        <v>3</v>
      </c>
      <c r="B345" s="79">
        <v>3</v>
      </c>
      <c r="C345" s="72">
        <v>2</v>
      </c>
      <c r="D345" s="73">
        <v>4</v>
      </c>
      <c r="E345" s="73"/>
      <c r="F345" s="75"/>
      <c r="G345" s="136" t="s">
        <v>700</v>
      </c>
      <c r="H345" s="124">
        <v>316</v>
      </c>
      <c r="I345" s="77">
        <f>I346</f>
        <v>0</v>
      </c>
      <c r="J345" s="115">
        <f>J346</f>
        <v>0</v>
      </c>
      <c r="K345" s="78">
        <f>K346</f>
        <v>0</v>
      </c>
      <c r="L345" s="78">
        <f>L346</f>
        <v>0</v>
      </c>
      <c r="M345" s="3"/>
      <c r="N345" s="3"/>
      <c r="O345" s="3"/>
      <c r="P345" s="3"/>
      <c r="Q345" s="3"/>
    </row>
    <row r="346" spans="1:17">
      <c r="A346" s="98">
        <v>3</v>
      </c>
      <c r="B346" s="98">
        <v>3</v>
      </c>
      <c r="C346" s="67">
        <v>2</v>
      </c>
      <c r="D346" s="65">
        <v>4</v>
      </c>
      <c r="E346" s="65">
        <v>1</v>
      </c>
      <c r="F346" s="68"/>
      <c r="G346" s="136" t="s">
        <v>700</v>
      </c>
      <c r="H346" s="124">
        <v>317</v>
      </c>
      <c r="I346" s="112">
        <f>SUM(I347:I348)</f>
        <v>0</v>
      </c>
      <c r="J346" s="113">
        <f>SUM(J347:J348)</f>
        <v>0</v>
      </c>
      <c r="K346" s="114">
        <f>SUM(K347:K348)</f>
        <v>0</v>
      </c>
      <c r="L346" s="114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79">
        <v>3</v>
      </c>
      <c r="B347" s="79">
        <v>3</v>
      </c>
      <c r="C347" s="72">
        <v>2</v>
      </c>
      <c r="D347" s="73">
        <v>4</v>
      </c>
      <c r="E347" s="73">
        <v>1</v>
      </c>
      <c r="F347" s="75">
        <v>1</v>
      </c>
      <c r="G347" s="136" t="s">
        <v>701</v>
      </c>
      <c r="H347" s="124">
        <v>318</v>
      </c>
      <c r="I347" s="82"/>
      <c r="J347" s="82"/>
      <c r="K347" s="82"/>
      <c r="L347" s="82"/>
      <c r="M347" s="3"/>
      <c r="N347" s="3"/>
      <c r="O347" s="3"/>
      <c r="P347" s="3"/>
      <c r="Q347" s="3"/>
    </row>
    <row r="348" spans="1:17">
      <c r="A348" s="79">
        <v>3</v>
      </c>
      <c r="B348" s="79">
        <v>3</v>
      </c>
      <c r="C348" s="72">
        <v>2</v>
      </c>
      <c r="D348" s="73">
        <v>4</v>
      </c>
      <c r="E348" s="73">
        <v>1</v>
      </c>
      <c r="F348" s="75">
        <v>2</v>
      </c>
      <c r="G348" s="136" t="s">
        <v>708</v>
      </c>
      <c r="H348" s="124">
        <v>319</v>
      </c>
      <c r="I348" s="82"/>
      <c r="J348" s="82"/>
      <c r="K348" s="82"/>
      <c r="L348" s="82"/>
      <c r="M348" s="3"/>
      <c r="N348" s="3"/>
      <c r="O348" s="3"/>
      <c r="P348" s="3"/>
      <c r="Q348" s="3"/>
    </row>
    <row r="349" spans="1:17">
      <c r="A349" s="79">
        <v>3</v>
      </c>
      <c r="B349" s="79">
        <v>3</v>
      </c>
      <c r="C349" s="72">
        <v>2</v>
      </c>
      <c r="D349" s="73">
        <v>5</v>
      </c>
      <c r="E349" s="73"/>
      <c r="F349" s="75"/>
      <c r="G349" s="136" t="s">
        <v>703</v>
      </c>
      <c r="H349" s="124">
        <v>320</v>
      </c>
      <c r="I349" s="77">
        <f t="shared" ref="I349:L350" si="32">I350</f>
        <v>0</v>
      </c>
      <c r="J349" s="115">
        <f t="shared" si="32"/>
        <v>0</v>
      </c>
      <c r="K349" s="78">
        <f t="shared" si="32"/>
        <v>0</v>
      </c>
      <c r="L349" s="78">
        <f t="shared" si="32"/>
        <v>0</v>
      </c>
      <c r="M349" s="3"/>
      <c r="N349" s="3"/>
      <c r="O349" s="3"/>
      <c r="P349" s="3"/>
      <c r="Q349" s="3"/>
    </row>
    <row r="350" spans="1:17">
      <c r="A350" s="98">
        <v>3</v>
      </c>
      <c r="B350" s="98">
        <v>3</v>
      </c>
      <c r="C350" s="67">
        <v>2</v>
      </c>
      <c r="D350" s="65">
        <v>5</v>
      </c>
      <c r="E350" s="65">
        <v>1</v>
      </c>
      <c r="F350" s="68"/>
      <c r="G350" s="136" t="s">
        <v>703</v>
      </c>
      <c r="H350" s="124">
        <v>321</v>
      </c>
      <c r="I350" s="112">
        <f t="shared" si="32"/>
        <v>0</v>
      </c>
      <c r="J350" s="113">
        <f t="shared" si="32"/>
        <v>0</v>
      </c>
      <c r="K350" s="114">
        <f t="shared" si="32"/>
        <v>0</v>
      </c>
      <c r="L350" s="114">
        <f t="shared" si="32"/>
        <v>0</v>
      </c>
      <c r="M350" s="3"/>
      <c r="N350" s="3"/>
      <c r="O350" s="3"/>
      <c r="P350" s="3"/>
      <c r="Q350" s="3"/>
    </row>
    <row r="351" spans="1:17">
      <c r="A351" s="79">
        <v>3</v>
      </c>
      <c r="B351" s="79">
        <v>3</v>
      </c>
      <c r="C351" s="72">
        <v>2</v>
      </c>
      <c r="D351" s="73">
        <v>5</v>
      </c>
      <c r="E351" s="73">
        <v>1</v>
      </c>
      <c r="F351" s="75">
        <v>1</v>
      </c>
      <c r="G351" s="136" t="s">
        <v>703</v>
      </c>
      <c r="H351" s="124">
        <v>322</v>
      </c>
      <c r="I351" s="139"/>
      <c r="J351" s="139"/>
      <c r="K351" s="139"/>
      <c r="L351" s="159"/>
      <c r="M351" s="3"/>
      <c r="N351" s="3"/>
      <c r="O351" s="3"/>
      <c r="P351" s="3"/>
      <c r="Q351" s="3"/>
    </row>
    <row r="352" spans="1:17" ht="16.5" customHeight="1">
      <c r="A352" s="79">
        <v>3</v>
      </c>
      <c r="B352" s="79">
        <v>3</v>
      </c>
      <c r="C352" s="72">
        <v>2</v>
      </c>
      <c r="D352" s="73">
        <v>6</v>
      </c>
      <c r="E352" s="73"/>
      <c r="F352" s="75"/>
      <c r="G352" s="74" t="s">
        <v>163</v>
      </c>
      <c r="H352" s="124">
        <v>323</v>
      </c>
      <c r="I352" s="77">
        <f t="shared" ref="I352:L353" si="33">I353</f>
        <v>0</v>
      </c>
      <c r="J352" s="115">
        <f t="shared" si="33"/>
        <v>0</v>
      </c>
      <c r="K352" s="78">
        <f t="shared" si="33"/>
        <v>0</v>
      </c>
      <c r="L352" s="78">
        <f t="shared" si="33"/>
        <v>0</v>
      </c>
      <c r="M352" s="3"/>
      <c r="N352" s="3"/>
      <c r="O352" s="3"/>
      <c r="P352" s="3"/>
      <c r="Q352" s="3"/>
    </row>
    <row r="353" spans="1:17" ht="15" customHeight="1">
      <c r="A353" s="79">
        <v>3</v>
      </c>
      <c r="B353" s="79">
        <v>3</v>
      </c>
      <c r="C353" s="72">
        <v>2</v>
      </c>
      <c r="D353" s="73">
        <v>6</v>
      </c>
      <c r="E353" s="73">
        <v>1</v>
      </c>
      <c r="F353" s="75"/>
      <c r="G353" s="74" t="s">
        <v>163</v>
      </c>
      <c r="H353" s="124">
        <v>324</v>
      </c>
      <c r="I353" s="77">
        <f t="shared" si="33"/>
        <v>0</v>
      </c>
      <c r="J353" s="115">
        <f t="shared" si="33"/>
        <v>0</v>
      </c>
      <c r="K353" s="78">
        <f t="shared" si="33"/>
        <v>0</v>
      </c>
      <c r="L353" s="78">
        <f t="shared" si="33"/>
        <v>0</v>
      </c>
      <c r="M353" s="3"/>
      <c r="N353" s="3"/>
      <c r="O353" s="3"/>
      <c r="P353" s="3"/>
      <c r="Q353" s="3"/>
    </row>
    <row r="354" spans="1:17" ht="13.5" customHeight="1">
      <c r="A354" s="88">
        <v>3</v>
      </c>
      <c r="B354" s="88">
        <v>3</v>
      </c>
      <c r="C354" s="89">
        <v>2</v>
      </c>
      <c r="D354" s="90">
        <v>6</v>
      </c>
      <c r="E354" s="90">
        <v>1</v>
      </c>
      <c r="F354" s="92">
        <v>1</v>
      </c>
      <c r="G354" s="91" t="s">
        <v>163</v>
      </c>
      <c r="H354" s="124">
        <v>325</v>
      </c>
      <c r="I354" s="139"/>
      <c r="J354" s="139"/>
      <c r="K354" s="139"/>
      <c r="L354" s="159"/>
      <c r="M354" s="3"/>
      <c r="N354" s="3"/>
      <c r="O354" s="3"/>
      <c r="P354" s="3"/>
      <c r="Q354" s="3"/>
    </row>
    <row r="355" spans="1:17" ht="15" customHeight="1">
      <c r="A355" s="79">
        <v>3</v>
      </c>
      <c r="B355" s="79">
        <v>3</v>
      </c>
      <c r="C355" s="72">
        <v>2</v>
      </c>
      <c r="D355" s="73">
        <v>7</v>
      </c>
      <c r="E355" s="73"/>
      <c r="F355" s="75"/>
      <c r="G355" s="136" t="s">
        <v>705</v>
      </c>
      <c r="H355" s="124">
        <v>326</v>
      </c>
      <c r="I355" s="77">
        <f>I356</f>
        <v>0</v>
      </c>
      <c r="J355" s="115">
        <f>J356</f>
        <v>0</v>
      </c>
      <c r="K355" s="78">
        <f>K356</f>
        <v>0</v>
      </c>
      <c r="L355" s="78">
        <f>L356</f>
        <v>0</v>
      </c>
      <c r="M355" s="3"/>
      <c r="N355" s="3"/>
      <c r="O355" s="3"/>
      <c r="P355" s="3"/>
      <c r="Q355" s="3"/>
    </row>
    <row r="356" spans="1:17" ht="12.75" customHeight="1">
      <c r="A356" s="88">
        <v>3</v>
      </c>
      <c r="B356" s="88">
        <v>3</v>
      </c>
      <c r="C356" s="89">
        <v>2</v>
      </c>
      <c r="D356" s="90">
        <v>7</v>
      </c>
      <c r="E356" s="90">
        <v>1</v>
      </c>
      <c r="F356" s="92"/>
      <c r="G356" s="136" t="s">
        <v>705</v>
      </c>
      <c r="H356" s="124">
        <v>327</v>
      </c>
      <c r="I356" s="77">
        <f>SUM(I357:I358)</f>
        <v>0</v>
      </c>
      <c r="J356" s="77">
        <f>SUM(J357:J358)</f>
        <v>0</v>
      </c>
      <c r="K356" s="77">
        <f>SUM(K357:K358)</f>
        <v>0</v>
      </c>
      <c r="L356" s="77">
        <f>SUM(L357:L358)</f>
        <v>0</v>
      </c>
      <c r="M356" s="3"/>
      <c r="N356" s="3"/>
      <c r="O356" s="3"/>
      <c r="P356" s="3"/>
      <c r="Q356" s="3"/>
    </row>
    <row r="357" spans="1:17" ht="27" customHeight="1">
      <c r="A357" s="79">
        <v>3</v>
      </c>
      <c r="B357" s="79">
        <v>3</v>
      </c>
      <c r="C357" s="72">
        <v>2</v>
      </c>
      <c r="D357" s="73">
        <v>7</v>
      </c>
      <c r="E357" s="73">
        <v>1</v>
      </c>
      <c r="F357" s="75">
        <v>1</v>
      </c>
      <c r="G357" s="136" t="s">
        <v>706</v>
      </c>
      <c r="H357" s="124">
        <v>328</v>
      </c>
      <c r="I357" s="139"/>
      <c r="J357" s="139"/>
      <c r="K357" s="139"/>
      <c r="L357" s="159"/>
      <c r="M357" s="3"/>
      <c r="N357" s="3"/>
      <c r="O357" s="3"/>
      <c r="P357" s="3"/>
      <c r="Q357" s="3"/>
    </row>
    <row r="358" spans="1:17" ht="30" customHeight="1">
      <c r="A358" s="168">
        <v>3</v>
      </c>
      <c r="B358" s="168">
        <v>3</v>
      </c>
      <c r="C358" s="55">
        <v>2</v>
      </c>
      <c r="D358" s="222">
        <v>7</v>
      </c>
      <c r="E358" s="222">
        <v>1</v>
      </c>
      <c r="F358" s="273">
        <v>2</v>
      </c>
      <c r="G358" s="136" t="s">
        <v>561</v>
      </c>
      <c r="H358" s="124">
        <v>329</v>
      </c>
      <c r="I358" s="82"/>
      <c r="J358" s="82"/>
      <c r="K358" s="82"/>
      <c r="L358" s="82"/>
      <c r="M358" s="3"/>
      <c r="N358" s="3"/>
      <c r="O358" s="3"/>
      <c r="P358" s="3"/>
      <c r="Q358" s="3"/>
    </row>
    <row r="359" spans="1:17" ht="18.75" customHeight="1">
      <c r="A359" s="180"/>
      <c r="B359" s="180"/>
      <c r="C359" s="181"/>
      <c r="D359" s="182"/>
      <c r="E359" s="183"/>
      <c r="F359" s="184"/>
      <c r="G359" s="289" t="s">
        <v>173</v>
      </c>
      <c r="H359" s="124">
        <v>330</v>
      </c>
      <c r="I359" s="186">
        <f>SUM(I30+I176)</f>
        <v>143000</v>
      </c>
      <c r="J359" s="186">
        <f>SUM(J30+J176)</f>
        <v>36000</v>
      </c>
      <c r="K359" s="290">
        <f>SUM(K30+K176)</f>
        <v>36000</v>
      </c>
      <c r="L359" s="290">
        <f>SUM(L30+L176)</f>
        <v>27071.93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4"/>
      <c r="G360" s="62"/>
      <c r="H360" s="124"/>
      <c r="I360" s="291"/>
      <c r="J360" s="292"/>
      <c r="K360" s="292"/>
      <c r="L360" s="292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194"/>
      <c r="E361" s="194"/>
      <c r="F361" s="202"/>
      <c r="G361" s="293" t="s">
        <v>750</v>
      </c>
      <c r="H361" s="294"/>
      <c r="I361" s="295"/>
      <c r="J361" s="296"/>
      <c r="K361" s="297" t="s">
        <v>751</v>
      </c>
      <c r="L361" s="297"/>
      <c r="M361" s="3"/>
      <c r="N361" s="3"/>
      <c r="O361" s="3"/>
      <c r="P361" s="3"/>
      <c r="Q361" s="3"/>
    </row>
    <row r="362" spans="1:17" ht="18.75">
      <c r="A362" s="195"/>
      <c r="B362" s="196"/>
      <c r="C362" s="196"/>
      <c r="D362" s="197" t="s">
        <v>174</v>
      </c>
      <c r="E362" s="198"/>
      <c r="F362" s="198"/>
      <c r="G362" s="198"/>
      <c r="H362" s="298"/>
      <c r="I362" s="200" t="s">
        <v>175</v>
      </c>
      <c r="J362" s="3"/>
      <c r="K362" s="304" t="s">
        <v>176</v>
      </c>
      <c r="L362" s="304"/>
      <c r="M362" s="3"/>
      <c r="N362" s="3"/>
      <c r="O362" s="3"/>
      <c r="P362" s="3"/>
      <c r="Q362" s="3"/>
    </row>
    <row r="363" spans="1:17">
      <c r="B363" s="3"/>
      <c r="C363" s="3"/>
      <c r="D363" s="3"/>
      <c r="E363" s="3"/>
      <c r="F363" s="4"/>
      <c r="G363" s="3"/>
      <c r="H363" s="3"/>
      <c r="I363" s="201"/>
      <c r="J363" s="3"/>
      <c r="K363" s="201"/>
      <c r="L363" s="201"/>
      <c r="M363" s="3"/>
      <c r="N363" s="3"/>
      <c r="O363" s="3"/>
      <c r="P363" s="3"/>
      <c r="Q363" s="3"/>
    </row>
    <row r="364" spans="1:17">
      <c r="B364" s="3"/>
      <c r="C364" s="3"/>
      <c r="D364" s="194"/>
      <c r="E364" s="194"/>
      <c r="F364" s="202"/>
      <c r="G364" s="194" t="s">
        <v>709</v>
      </c>
      <c r="H364" s="3"/>
      <c r="I364" s="201"/>
      <c r="J364" s="3"/>
      <c r="K364" s="299" t="s">
        <v>710</v>
      </c>
      <c r="L364" s="203"/>
      <c r="M364" s="3"/>
      <c r="N364" s="3"/>
      <c r="O364" s="3"/>
      <c r="P364" s="3"/>
      <c r="Q364" s="3"/>
    </row>
    <row r="365" spans="1:17" ht="26.25" customHeight="1">
      <c r="A365" s="204"/>
      <c r="B365" s="19"/>
      <c r="C365" s="19"/>
      <c r="D365" s="328" t="s">
        <v>711</v>
      </c>
      <c r="E365" s="328"/>
      <c r="F365" s="328"/>
      <c r="G365" s="328"/>
      <c r="H365" s="300"/>
      <c r="I365" s="199" t="s">
        <v>175</v>
      </c>
      <c r="J365" s="19"/>
      <c r="K365" s="304" t="s">
        <v>176</v>
      </c>
      <c r="L365" s="304"/>
      <c r="M365" s="3"/>
      <c r="N365" s="3"/>
      <c r="O365" s="3"/>
      <c r="P365" s="3"/>
      <c r="Q365" s="3"/>
    </row>
  </sheetData>
  <customSheetViews>
    <customSheetView guid="{11E0A2C6-2878-4C07-9982-990334AE1545}" showPageBreaks="1" zeroValues="0" fitToPage="1" hiddenColumns="1" topLeftCell="A349">
      <selection activeCell="K368" sqref="K368"/>
      <pageMargins left="0.70833333333333304" right="0.70833333333333304" top="0.74791666666666701" bottom="0.74791666666666701" header="0.31527777777777799" footer="0.51180555555555496"/>
      <pageSetup paperSize="9" scale="93" firstPageNumber="0" fitToHeight="0" orientation="portrait" horizontalDpi="300" verticalDpi="300" r:id="rId1"/>
      <headerFooter>
        <oddHeader>&amp;C&amp;P</oddHeader>
      </headerFooter>
    </customSheetView>
  </customSheetViews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K362:L362"/>
    <mergeCell ref="D365:G365"/>
    <mergeCell ref="K365:L365"/>
  </mergeCells>
  <pageMargins left="0.70833333333333304" right="0.70833333333333304" top="0.74791666666666701" bottom="0.74791666666666701" header="0.31527777777777799" footer="0.51180555555555496"/>
  <pageSetup paperSize="9" scale="93" firstPageNumber="0" fitToHeight="0" orientation="portrait" horizontalDpi="300" verticalDpi="300" r:id="rId2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showZeros="0" zoomScaleNormal="100" workbookViewId="0">
      <selection activeCell="J35" sqref="J35"/>
    </sheetView>
  </sheetViews>
  <sheetFormatPr defaultRowHeight="12.75"/>
  <cols>
    <col min="1" max="2" width="2" customWidth="1"/>
    <col min="3" max="5" width="1.85546875" customWidth="1"/>
    <col min="6" max="6" width="2.7109375" customWidth="1"/>
    <col min="7" max="7" width="48.5703125" customWidth="1"/>
    <col min="8" max="1025" width="8.7109375" customWidth="1"/>
  </cols>
  <sheetData>
    <row r="1" spans="1:7">
      <c r="A1" s="72">
        <v>2</v>
      </c>
      <c r="B1" s="72">
        <v>1</v>
      </c>
      <c r="C1" s="73">
        <v>1</v>
      </c>
      <c r="D1" s="74"/>
      <c r="E1" s="72"/>
      <c r="F1" s="75"/>
      <c r="G1" s="76" t="s">
        <v>33</v>
      </c>
    </row>
    <row r="2" spans="1:7">
      <c r="A2" s="79">
        <v>2</v>
      </c>
      <c r="B2" s="72">
        <v>1</v>
      </c>
      <c r="C2" s="73">
        <v>1</v>
      </c>
      <c r="D2" s="74">
        <v>1</v>
      </c>
      <c r="E2" s="72"/>
      <c r="F2" s="75"/>
      <c r="G2" s="73" t="s">
        <v>33</v>
      </c>
    </row>
    <row r="3" spans="1:7">
      <c r="A3" s="79">
        <v>2</v>
      </c>
      <c r="B3" s="72">
        <v>1</v>
      </c>
      <c r="C3" s="73">
        <v>1</v>
      </c>
      <c r="D3" s="74">
        <v>1</v>
      </c>
      <c r="E3" s="72">
        <v>1</v>
      </c>
      <c r="F3" s="75"/>
      <c r="G3" s="73" t="s">
        <v>34</v>
      </c>
    </row>
    <row r="4" spans="1:7">
      <c r="A4" s="79">
        <v>2</v>
      </c>
      <c r="B4" s="72">
        <v>1</v>
      </c>
      <c r="C4" s="73">
        <v>1</v>
      </c>
      <c r="D4" s="74">
        <v>1</v>
      </c>
      <c r="E4" s="72">
        <v>1</v>
      </c>
      <c r="F4" s="75">
        <v>1</v>
      </c>
      <c r="G4" s="73" t="s">
        <v>35</v>
      </c>
    </row>
    <row r="5" spans="1:7">
      <c r="A5" s="79">
        <v>2</v>
      </c>
      <c r="B5" s="72">
        <v>1</v>
      </c>
      <c r="C5" s="73">
        <v>1</v>
      </c>
      <c r="D5" s="74">
        <v>1</v>
      </c>
      <c r="E5" s="72">
        <v>1</v>
      </c>
      <c r="F5" s="75">
        <v>2</v>
      </c>
      <c r="G5" s="73" t="s">
        <v>36</v>
      </c>
    </row>
    <row r="6" spans="1:7">
      <c r="A6" s="79">
        <v>2</v>
      </c>
      <c r="B6" s="72">
        <v>1</v>
      </c>
      <c r="C6" s="73">
        <v>2</v>
      </c>
      <c r="D6" s="74"/>
      <c r="E6" s="72"/>
      <c r="F6" s="75"/>
      <c r="G6" s="76" t="s">
        <v>37</v>
      </c>
    </row>
    <row r="7" spans="1:7">
      <c r="A7" s="79">
        <v>2</v>
      </c>
      <c r="B7" s="72">
        <v>1</v>
      </c>
      <c r="C7" s="73">
        <v>2</v>
      </c>
      <c r="D7" s="74">
        <v>1</v>
      </c>
      <c r="E7" s="72"/>
      <c r="F7" s="75"/>
      <c r="G7" s="73" t="s">
        <v>37</v>
      </c>
    </row>
    <row r="8" spans="1:7">
      <c r="A8" s="79">
        <v>2</v>
      </c>
      <c r="B8" s="72">
        <v>1</v>
      </c>
      <c r="C8" s="73">
        <v>2</v>
      </c>
      <c r="D8" s="74">
        <v>1</v>
      </c>
      <c r="E8" s="72">
        <v>1</v>
      </c>
      <c r="F8" s="75"/>
      <c r="G8" s="73" t="s">
        <v>37</v>
      </c>
    </row>
    <row r="9" spans="1:7">
      <c r="A9" s="79">
        <v>2</v>
      </c>
      <c r="B9" s="72">
        <v>1</v>
      </c>
      <c r="C9" s="73">
        <v>2</v>
      </c>
      <c r="D9" s="74">
        <v>1</v>
      </c>
      <c r="E9" s="72">
        <v>1</v>
      </c>
      <c r="F9" s="75">
        <v>1</v>
      </c>
      <c r="G9" s="73" t="s">
        <v>37</v>
      </c>
    </row>
    <row r="10" spans="1:7">
      <c r="A10" s="83">
        <v>2</v>
      </c>
      <c r="B10" s="84">
        <v>2</v>
      </c>
      <c r="C10" s="65"/>
      <c r="D10" s="66"/>
      <c r="E10" s="67"/>
      <c r="F10" s="68"/>
      <c r="G10" s="64" t="s">
        <v>712</v>
      </c>
    </row>
    <row r="11" spans="1:7">
      <c r="A11" s="79">
        <v>2</v>
      </c>
      <c r="B11" s="72">
        <v>2</v>
      </c>
      <c r="C11" s="73">
        <v>1</v>
      </c>
      <c r="D11" s="74"/>
      <c r="E11" s="72"/>
      <c r="F11" s="75"/>
      <c r="G11" s="76" t="s">
        <v>712</v>
      </c>
    </row>
    <row r="12" spans="1:7">
      <c r="A12" s="79">
        <v>2</v>
      </c>
      <c r="B12" s="72">
        <v>2</v>
      </c>
      <c r="C12" s="73">
        <v>1</v>
      </c>
      <c r="D12" s="74">
        <v>1</v>
      </c>
      <c r="E12" s="72"/>
      <c r="F12" s="75"/>
      <c r="G12" s="76" t="s">
        <v>712</v>
      </c>
    </row>
    <row r="13" spans="1:7">
      <c r="A13" s="88">
        <v>2</v>
      </c>
      <c r="B13" s="89">
        <v>2</v>
      </c>
      <c r="C13" s="90">
        <v>1</v>
      </c>
      <c r="D13" s="91">
        <v>1</v>
      </c>
      <c r="E13" s="89">
        <v>1</v>
      </c>
      <c r="F13" s="92"/>
      <c r="G13" s="76" t="s">
        <v>712</v>
      </c>
    </row>
    <row r="14" spans="1:7">
      <c r="A14" s="79">
        <v>2</v>
      </c>
      <c r="B14" s="72">
        <v>2</v>
      </c>
      <c r="C14" s="73">
        <v>1</v>
      </c>
      <c r="D14" s="74">
        <v>1</v>
      </c>
      <c r="E14" s="72">
        <v>1</v>
      </c>
      <c r="F14" s="97">
        <v>1</v>
      </c>
      <c r="G14" s="73" t="s">
        <v>574</v>
      </c>
    </row>
    <row r="15" spans="1:7">
      <c r="A15" s="79">
        <v>2</v>
      </c>
      <c r="B15" s="72">
        <v>2</v>
      </c>
      <c r="C15" s="73">
        <v>1</v>
      </c>
      <c r="D15" s="74">
        <v>1</v>
      </c>
      <c r="E15" s="72">
        <v>1</v>
      </c>
      <c r="F15" s="75">
        <v>2</v>
      </c>
      <c r="G15" s="73" t="s">
        <v>713</v>
      </c>
    </row>
    <row r="16" spans="1:7">
      <c r="A16" s="79">
        <v>2</v>
      </c>
      <c r="B16" s="72">
        <v>2</v>
      </c>
      <c r="C16" s="73">
        <v>1</v>
      </c>
      <c r="D16" s="74">
        <v>1</v>
      </c>
      <c r="E16" s="72">
        <v>1</v>
      </c>
      <c r="F16" s="75">
        <v>5</v>
      </c>
      <c r="G16" s="73" t="s">
        <v>714</v>
      </c>
    </row>
    <row r="17" spans="1:7" ht="25.5">
      <c r="A17" s="79">
        <v>2</v>
      </c>
      <c r="B17" s="72">
        <v>2</v>
      </c>
      <c r="C17" s="73">
        <v>1</v>
      </c>
      <c r="D17" s="74">
        <v>1</v>
      </c>
      <c r="E17" s="72">
        <v>1</v>
      </c>
      <c r="F17" s="75">
        <v>6</v>
      </c>
      <c r="G17" s="73" t="s">
        <v>715</v>
      </c>
    </row>
    <row r="18" spans="1:7">
      <c r="A18" s="98">
        <v>2</v>
      </c>
      <c r="B18" s="67">
        <v>2</v>
      </c>
      <c r="C18" s="65">
        <v>1</v>
      </c>
      <c r="D18" s="66">
        <v>1</v>
      </c>
      <c r="E18" s="67">
        <v>1</v>
      </c>
      <c r="F18" s="68">
        <v>7</v>
      </c>
      <c r="G18" s="65" t="s">
        <v>716</v>
      </c>
    </row>
    <row r="19" spans="1:7">
      <c r="A19" s="79">
        <v>2</v>
      </c>
      <c r="B19" s="72">
        <v>2</v>
      </c>
      <c r="C19" s="73">
        <v>1</v>
      </c>
      <c r="D19" s="74">
        <v>1</v>
      </c>
      <c r="E19" s="72">
        <v>1</v>
      </c>
      <c r="F19" s="75">
        <v>11</v>
      </c>
      <c r="G19" s="73" t="s">
        <v>579</v>
      </c>
    </row>
    <row r="20" spans="1:7">
      <c r="A20" s="88">
        <v>2</v>
      </c>
      <c r="B20" s="104">
        <v>2</v>
      </c>
      <c r="C20" s="105">
        <v>1</v>
      </c>
      <c r="D20" s="105">
        <v>1</v>
      </c>
      <c r="E20" s="105">
        <v>1</v>
      </c>
      <c r="F20" s="106">
        <v>12</v>
      </c>
      <c r="G20" s="282" t="s">
        <v>580</v>
      </c>
    </row>
    <row r="21" spans="1:7">
      <c r="A21" s="79">
        <v>2</v>
      </c>
      <c r="B21" s="72">
        <v>2</v>
      </c>
      <c r="C21" s="73">
        <v>1</v>
      </c>
      <c r="D21" s="73">
        <v>1</v>
      </c>
      <c r="E21" s="73">
        <v>1</v>
      </c>
      <c r="F21" s="75">
        <v>14</v>
      </c>
      <c r="G21" s="301" t="s">
        <v>581</v>
      </c>
    </row>
    <row r="22" spans="1:7">
      <c r="A22" s="79">
        <v>2</v>
      </c>
      <c r="B22" s="72">
        <v>2</v>
      </c>
      <c r="C22" s="73">
        <v>1</v>
      </c>
      <c r="D22" s="73">
        <v>1</v>
      </c>
      <c r="E22" s="73">
        <v>1</v>
      </c>
      <c r="F22" s="75">
        <v>15</v>
      </c>
      <c r="G22" s="76" t="s">
        <v>717</v>
      </c>
    </row>
    <row r="23" spans="1:7">
      <c r="A23" s="79">
        <v>2</v>
      </c>
      <c r="B23" s="72">
        <v>2</v>
      </c>
      <c r="C23" s="73">
        <v>1</v>
      </c>
      <c r="D23" s="73">
        <v>1</v>
      </c>
      <c r="E23" s="73">
        <v>1</v>
      </c>
      <c r="F23" s="75">
        <v>16</v>
      </c>
      <c r="G23" s="73" t="s">
        <v>583</v>
      </c>
    </row>
    <row r="24" spans="1:7">
      <c r="A24" s="79">
        <v>2</v>
      </c>
      <c r="B24" s="72">
        <v>2</v>
      </c>
      <c r="C24" s="73">
        <v>1</v>
      </c>
      <c r="D24" s="73">
        <v>1</v>
      </c>
      <c r="E24" s="73">
        <v>1</v>
      </c>
      <c r="F24" s="75">
        <v>17</v>
      </c>
      <c r="G24" s="73" t="s">
        <v>718</v>
      </c>
    </row>
    <row r="25" spans="1:7">
      <c r="A25" s="79">
        <v>2</v>
      </c>
      <c r="B25" s="72">
        <v>2</v>
      </c>
      <c r="C25" s="73">
        <v>1</v>
      </c>
      <c r="D25" s="73">
        <v>1</v>
      </c>
      <c r="E25" s="73">
        <v>1</v>
      </c>
      <c r="F25" s="75">
        <v>20</v>
      </c>
      <c r="G25" s="73" t="s">
        <v>719</v>
      </c>
    </row>
    <row r="26" spans="1:7" ht="25.5">
      <c r="A26" s="168">
        <v>2</v>
      </c>
      <c r="B26" s="55">
        <v>2</v>
      </c>
      <c r="C26" s="222">
        <v>1</v>
      </c>
      <c r="D26" s="222">
        <v>1</v>
      </c>
      <c r="E26" s="222">
        <v>1</v>
      </c>
      <c r="F26" s="273">
        <v>21</v>
      </c>
      <c r="G26" s="76" t="s">
        <v>720</v>
      </c>
    </row>
    <row r="27" spans="1:7">
      <c r="A27" s="168">
        <v>2</v>
      </c>
      <c r="B27" s="55">
        <v>2</v>
      </c>
      <c r="C27" s="222">
        <v>1</v>
      </c>
      <c r="D27" s="222">
        <v>1</v>
      </c>
      <c r="E27" s="222">
        <v>1</v>
      </c>
      <c r="F27" s="273">
        <v>22</v>
      </c>
      <c r="G27" s="76" t="s">
        <v>587</v>
      </c>
    </row>
    <row r="28" spans="1:7">
      <c r="A28" s="168">
        <v>2</v>
      </c>
      <c r="B28" s="55">
        <v>2</v>
      </c>
      <c r="C28" s="222">
        <v>1</v>
      </c>
      <c r="D28" s="222">
        <v>1</v>
      </c>
      <c r="E28" s="222">
        <v>1</v>
      </c>
      <c r="F28" s="273">
        <v>23</v>
      </c>
      <c r="G28" s="76" t="s">
        <v>366</v>
      </c>
    </row>
    <row r="29" spans="1:7">
      <c r="A29" s="79">
        <v>2</v>
      </c>
      <c r="B29" s="72">
        <v>2</v>
      </c>
      <c r="C29" s="73">
        <v>1</v>
      </c>
      <c r="D29" s="73">
        <v>1</v>
      </c>
      <c r="E29" s="73">
        <v>1</v>
      </c>
      <c r="F29" s="75">
        <v>30</v>
      </c>
      <c r="G29" s="76" t="s">
        <v>721</v>
      </c>
    </row>
    <row r="30" spans="1:7">
      <c r="A30" s="109">
        <v>2</v>
      </c>
      <c r="B30" s="110">
        <v>3</v>
      </c>
      <c r="C30" s="64"/>
      <c r="D30" s="65"/>
      <c r="E30" s="65"/>
      <c r="F30" s="68"/>
      <c r="G30" s="111" t="s">
        <v>589</v>
      </c>
    </row>
    <row r="31" spans="1:7">
      <c r="A31" s="79">
        <v>2</v>
      </c>
      <c r="B31" s="72">
        <v>3</v>
      </c>
      <c r="C31" s="73">
        <v>1</v>
      </c>
      <c r="D31" s="73"/>
      <c r="E31" s="73"/>
      <c r="F31" s="75"/>
      <c r="G31" s="76" t="s">
        <v>58</v>
      </c>
    </row>
    <row r="32" spans="1:7">
      <c r="A32" s="79">
        <v>2</v>
      </c>
      <c r="B32" s="72">
        <v>3</v>
      </c>
      <c r="C32" s="73">
        <v>1</v>
      </c>
      <c r="D32" s="73">
        <v>1</v>
      </c>
      <c r="E32" s="73"/>
      <c r="F32" s="75"/>
      <c r="G32" s="76" t="s">
        <v>590</v>
      </c>
    </row>
    <row r="33" spans="1:7">
      <c r="A33" s="79">
        <v>2</v>
      </c>
      <c r="B33" s="72">
        <v>3</v>
      </c>
      <c r="C33" s="73">
        <v>1</v>
      </c>
      <c r="D33" s="73">
        <v>1</v>
      </c>
      <c r="E33" s="73">
        <v>1</v>
      </c>
      <c r="F33" s="75"/>
      <c r="G33" s="76" t="s">
        <v>590</v>
      </c>
    </row>
    <row r="34" spans="1:7">
      <c r="A34" s="79">
        <v>2</v>
      </c>
      <c r="B34" s="72">
        <v>3</v>
      </c>
      <c r="C34" s="73">
        <v>1</v>
      </c>
      <c r="D34" s="73">
        <v>1</v>
      </c>
      <c r="E34" s="73">
        <v>1</v>
      </c>
      <c r="F34" s="75">
        <v>1</v>
      </c>
      <c r="G34" s="73" t="s">
        <v>60</v>
      </c>
    </row>
    <row r="35" spans="1:7">
      <c r="A35" s="79">
        <v>2</v>
      </c>
      <c r="B35" s="67">
        <v>3</v>
      </c>
      <c r="C35" s="65">
        <v>1</v>
      </c>
      <c r="D35" s="65">
        <v>1</v>
      </c>
      <c r="E35" s="65">
        <v>1</v>
      </c>
      <c r="F35" s="68">
        <v>2</v>
      </c>
      <c r="G35" s="65" t="s">
        <v>61</v>
      </c>
    </row>
    <row r="36" spans="1:7">
      <c r="A36" s="72">
        <v>2</v>
      </c>
      <c r="B36" s="73">
        <v>3</v>
      </c>
      <c r="C36" s="73">
        <v>1</v>
      </c>
      <c r="D36" s="73">
        <v>1</v>
      </c>
      <c r="E36" s="73">
        <v>1</v>
      </c>
      <c r="F36" s="75">
        <v>3</v>
      </c>
      <c r="G36" s="73" t="s">
        <v>62</v>
      </c>
    </row>
    <row r="37" spans="1:7" ht="25.5">
      <c r="A37" s="67">
        <v>2</v>
      </c>
      <c r="B37" s="65">
        <v>3</v>
      </c>
      <c r="C37" s="65">
        <v>1</v>
      </c>
      <c r="D37" s="65">
        <v>2</v>
      </c>
      <c r="E37" s="65"/>
      <c r="F37" s="68"/>
      <c r="G37" s="119" t="s">
        <v>591</v>
      </c>
    </row>
    <row r="38" spans="1:7" ht="25.5">
      <c r="A38" s="89">
        <v>2</v>
      </c>
      <c r="B38" s="90">
        <v>3</v>
      </c>
      <c r="C38" s="90">
        <v>1</v>
      </c>
      <c r="D38" s="90">
        <v>2</v>
      </c>
      <c r="E38" s="90">
        <v>1</v>
      </c>
      <c r="F38" s="92"/>
      <c r="G38" s="119" t="s">
        <v>591</v>
      </c>
    </row>
    <row r="39" spans="1:7">
      <c r="A39" s="72">
        <v>2</v>
      </c>
      <c r="B39" s="73">
        <v>3</v>
      </c>
      <c r="C39" s="73">
        <v>1</v>
      </c>
      <c r="D39" s="73">
        <v>2</v>
      </c>
      <c r="E39" s="73">
        <v>1</v>
      </c>
      <c r="F39" s="75">
        <v>1</v>
      </c>
      <c r="G39" s="72" t="s">
        <v>60</v>
      </c>
    </row>
    <row r="40" spans="1:7">
      <c r="A40" s="72">
        <v>2</v>
      </c>
      <c r="B40" s="73">
        <v>3</v>
      </c>
      <c r="C40" s="73">
        <v>1</v>
      </c>
      <c r="D40" s="73">
        <v>2</v>
      </c>
      <c r="E40" s="73">
        <v>1</v>
      </c>
      <c r="F40" s="75">
        <v>2</v>
      </c>
      <c r="G40" s="72" t="s">
        <v>61</v>
      </c>
    </row>
    <row r="41" spans="1:7">
      <c r="A41" s="72">
        <v>2</v>
      </c>
      <c r="B41" s="73">
        <v>3</v>
      </c>
      <c r="C41" s="73">
        <v>1</v>
      </c>
      <c r="D41" s="73">
        <v>2</v>
      </c>
      <c r="E41" s="73">
        <v>1</v>
      </c>
      <c r="F41" s="75">
        <v>3</v>
      </c>
      <c r="G41" s="122" t="s">
        <v>62</v>
      </c>
    </row>
    <row r="42" spans="1:7">
      <c r="A42" s="72">
        <v>2</v>
      </c>
      <c r="B42" s="73">
        <v>3</v>
      </c>
      <c r="C42" s="73">
        <v>1</v>
      </c>
      <c r="D42" s="73">
        <v>3</v>
      </c>
      <c r="E42" s="73"/>
      <c r="F42" s="75"/>
      <c r="G42" s="122" t="s">
        <v>592</v>
      </c>
    </row>
    <row r="43" spans="1:7">
      <c r="A43" s="72">
        <v>2</v>
      </c>
      <c r="B43" s="73">
        <v>3</v>
      </c>
      <c r="C43" s="73">
        <v>1</v>
      </c>
      <c r="D43" s="73">
        <v>3</v>
      </c>
      <c r="E43" s="73">
        <v>1</v>
      </c>
      <c r="F43" s="75"/>
      <c r="G43" s="122" t="s">
        <v>593</v>
      </c>
    </row>
    <row r="44" spans="1:7">
      <c r="A44" s="67">
        <v>2</v>
      </c>
      <c r="B44" s="65">
        <v>3</v>
      </c>
      <c r="C44" s="65">
        <v>1</v>
      </c>
      <c r="D44" s="65">
        <v>3</v>
      </c>
      <c r="E44" s="65">
        <v>1</v>
      </c>
      <c r="F44" s="68">
        <v>1</v>
      </c>
      <c r="G44" s="302" t="s">
        <v>594</v>
      </c>
    </row>
    <row r="45" spans="1:7">
      <c r="A45" s="72">
        <v>2</v>
      </c>
      <c r="B45" s="73">
        <v>3</v>
      </c>
      <c r="C45" s="73">
        <v>1</v>
      </c>
      <c r="D45" s="73">
        <v>3</v>
      </c>
      <c r="E45" s="73">
        <v>1</v>
      </c>
      <c r="F45" s="75">
        <v>2</v>
      </c>
      <c r="G45" s="122" t="s">
        <v>595</v>
      </c>
    </row>
    <row r="46" spans="1:7">
      <c r="A46" s="67">
        <v>2</v>
      </c>
      <c r="B46" s="65">
        <v>3</v>
      </c>
      <c r="C46" s="65">
        <v>1</v>
      </c>
      <c r="D46" s="65">
        <v>3</v>
      </c>
      <c r="E46" s="65">
        <v>1</v>
      </c>
      <c r="F46" s="68">
        <v>3</v>
      </c>
      <c r="G46" s="302" t="s">
        <v>596</v>
      </c>
    </row>
    <row r="47" spans="1:7">
      <c r="A47" s="67">
        <v>2</v>
      </c>
      <c r="B47" s="65">
        <v>3</v>
      </c>
      <c r="C47" s="65">
        <v>2</v>
      </c>
      <c r="D47" s="65"/>
      <c r="E47" s="65"/>
      <c r="F47" s="68"/>
      <c r="G47" s="302" t="s">
        <v>597</v>
      </c>
    </row>
    <row r="48" spans="1:7">
      <c r="A48" s="67">
        <v>2</v>
      </c>
      <c r="B48" s="65">
        <v>3</v>
      </c>
      <c r="C48" s="65">
        <v>2</v>
      </c>
      <c r="D48" s="65">
        <v>1</v>
      </c>
      <c r="E48" s="65"/>
      <c r="F48" s="68"/>
      <c r="G48" s="302" t="s">
        <v>597</v>
      </c>
    </row>
    <row r="49" spans="1:7">
      <c r="A49" s="67">
        <v>2</v>
      </c>
      <c r="B49" s="65">
        <v>3</v>
      </c>
      <c r="C49" s="65">
        <v>2</v>
      </c>
      <c r="D49" s="65">
        <v>1</v>
      </c>
      <c r="E49" s="65">
        <v>1</v>
      </c>
      <c r="F49" s="68"/>
      <c r="G49" s="302" t="s">
        <v>597</v>
      </c>
    </row>
    <row r="50" spans="1:7">
      <c r="A50" s="67">
        <v>2</v>
      </c>
      <c r="B50" s="65">
        <v>3</v>
      </c>
      <c r="C50" s="65">
        <v>2</v>
      </c>
      <c r="D50" s="65">
        <v>1</v>
      </c>
      <c r="E50" s="65">
        <v>1</v>
      </c>
      <c r="F50" s="68">
        <v>1</v>
      </c>
      <c r="G50" s="302" t="s">
        <v>597</v>
      </c>
    </row>
    <row r="51" spans="1:7">
      <c r="A51" s="55">
        <v>2</v>
      </c>
      <c r="B51" s="56">
        <v>4</v>
      </c>
      <c r="C51" s="56"/>
      <c r="D51" s="56"/>
      <c r="E51" s="56"/>
      <c r="F51" s="58"/>
      <c r="G51" s="55" t="s">
        <v>70</v>
      </c>
    </row>
    <row r="52" spans="1:7">
      <c r="A52" s="72">
        <v>2</v>
      </c>
      <c r="B52" s="73">
        <v>4</v>
      </c>
      <c r="C52" s="73">
        <v>1</v>
      </c>
      <c r="D52" s="73"/>
      <c r="E52" s="73"/>
      <c r="F52" s="75"/>
      <c r="G52" s="122" t="s">
        <v>71</v>
      </c>
    </row>
    <row r="53" spans="1:7">
      <c r="A53" s="72">
        <v>2</v>
      </c>
      <c r="B53" s="73">
        <v>4</v>
      </c>
      <c r="C53" s="73">
        <v>1</v>
      </c>
      <c r="D53" s="73">
        <v>1</v>
      </c>
      <c r="E53" s="73"/>
      <c r="F53" s="75"/>
      <c r="G53" s="72" t="s">
        <v>71</v>
      </c>
    </row>
    <row r="54" spans="1:7">
      <c r="A54" s="72">
        <v>2</v>
      </c>
      <c r="B54" s="73">
        <v>4</v>
      </c>
      <c r="C54" s="73">
        <v>1</v>
      </c>
      <c r="D54" s="73">
        <v>1</v>
      </c>
      <c r="E54" s="73">
        <v>1</v>
      </c>
      <c r="F54" s="75"/>
      <c r="G54" s="72" t="s">
        <v>71</v>
      </c>
    </row>
    <row r="55" spans="1:7">
      <c r="A55" s="72">
        <v>2</v>
      </c>
      <c r="B55" s="73">
        <v>4</v>
      </c>
      <c r="C55" s="73">
        <v>1</v>
      </c>
      <c r="D55" s="73">
        <v>1</v>
      </c>
      <c r="E55" s="73">
        <v>1</v>
      </c>
      <c r="F55" s="75">
        <v>1</v>
      </c>
      <c r="G55" s="72" t="s">
        <v>72</v>
      </c>
    </row>
    <row r="56" spans="1:7">
      <c r="A56" s="72">
        <v>2</v>
      </c>
      <c r="B56" s="72">
        <v>4</v>
      </c>
      <c r="C56" s="72">
        <v>1</v>
      </c>
      <c r="D56" s="73">
        <v>1</v>
      </c>
      <c r="E56" s="73">
        <v>1</v>
      </c>
      <c r="F56" s="128">
        <v>2</v>
      </c>
      <c r="G56" s="74" t="s">
        <v>73</v>
      </c>
    </row>
    <row r="57" spans="1:7">
      <c r="A57" s="72">
        <v>2</v>
      </c>
      <c r="B57" s="73">
        <v>4</v>
      </c>
      <c r="C57" s="72">
        <v>1</v>
      </c>
      <c r="D57" s="73">
        <v>1</v>
      </c>
      <c r="E57" s="73">
        <v>1</v>
      </c>
      <c r="F57" s="128">
        <v>3</v>
      </c>
      <c r="G57" s="74" t="s">
        <v>74</v>
      </c>
    </row>
    <row r="58" spans="1:7">
      <c r="A58" s="55">
        <v>2</v>
      </c>
      <c r="B58" s="56">
        <v>5</v>
      </c>
      <c r="C58" s="55"/>
      <c r="D58" s="56"/>
      <c r="E58" s="56"/>
      <c r="F58" s="130"/>
      <c r="G58" s="57" t="s">
        <v>75</v>
      </c>
    </row>
    <row r="59" spans="1:7">
      <c r="A59" s="67">
        <v>2</v>
      </c>
      <c r="B59" s="65">
        <v>5</v>
      </c>
      <c r="C59" s="67">
        <v>1</v>
      </c>
      <c r="D59" s="65"/>
      <c r="E59" s="65"/>
      <c r="F59" s="131"/>
      <c r="G59" s="132" t="s">
        <v>76</v>
      </c>
    </row>
    <row r="60" spans="1:7">
      <c r="A60" s="72">
        <v>2</v>
      </c>
      <c r="B60" s="73">
        <v>5</v>
      </c>
      <c r="C60" s="72">
        <v>1</v>
      </c>
      <c r="D60" s="73">
        <v>1</v>
      </c>
      <c r="E60" s="73"/>
      <c r="F60" s="128"/>
      <c r="G60" s="74" t="s">
        <v>76</v>
      </c>
    </row>
    <row r="61" spans="1:7">
      <c r="A61" s="72">
        <v>2</v>
      </c>
      <c r="B61" s="73">
        <v>5</v>
      </c>
      <c r="C61" s="72">
        <v>1</v>
      </c>
      <c r="D61" s="73">
        <v>1</v>
      </c>
      <c r="E61" s="73">
        <v>1</v>
      </c>
      <c r="F61" s="128"/>
      <c r="G61" s="74" t="s">
        <v>76</v>
      </c>
    </row>
    <row r="62" spans="1:7">
      <c r="A62" s="72">
        <v>2</v>
      </c>
      <c r="B62" s="73">
        <v>5</v>
      </c>
      <c r="C62" s="72">
        <v>1</v>
      </c>
      <c r="D62" s="73">
        <v>1</v>
      </c>
      <c r="E62" s="73">
        <v>1</v>
      </c>
      <c r="F62" s="128">
        <v>1</v>
      </c>
      <c r="G62" s="136" t="s">
        <v>598</v>
      </c>
    </row>
    <row r="63" spans="1:7">
      <c r="A63" s="72">
        <v>2</v>
      </c>
      <c r="B63" s="73">
        <v>5</v>
      </c>
      <c r="C63" s="72">
        <v>1</v>
      </c>
      <c r="D63" s="73">
        <v>1</v>
      </c>
      <c r="E63" s="73">
        <v>1</v>
      </c>
      <c r="F63" s="128">
        <v>2</v>
      </c>
      <c r="G63" s="136" t="s">
        <v>599</v>
      </c>
    </row>
    <row r="64" spans="1:7">
      <c r="A64" s="72">
        <v>2</v>
      </c>
      <c r="B64" s="73">
        <v>5</v>
      </c>
      <c r="C64" s="72">
        <v>2</v>
      </c>
      <c r="D64" s="73"/>
      <c r="E64" s="73"/>
      <c r="F64" s="128"/>
      <c r="G64" s="136" t="s">
        <v>79</v>
      </c>
    </row>
    <row r="65" spans="1:7">
      <c r="A65" s="79">
        <v>2</v>
      </c>
      <c r="B65" s="72">
        <v>5</v>
      </c>
      <c r="C65" s="73">
        <v>2</v>
      </c>
      <c r="D65" s="74">
        <v>1</v>
      </c>
      <c r="E65" s="72"/>
      <c r="F65" s="128"/>
      <c r="G65" s="73" t="s">
        <v>79</v>
      </c>
    </row>
    <row r="66" spans="1:7">
      <c r="A66" s="79">
        <v>2</v>
      </c>
      <c r="B66" s="72">
        <v>5</v>
      </c>
      <c r="C66" s="73">
        <v>2</v>
      </c>
      <c r="D66" s="74">
        <v>1</v>
      </c>
      <c r="E66" s="72">
        <v>1</v>
      </c>
      <c r="F66" s="128"/>
      <c r="G66" s="73" t="s">
        <v>79</v>
      </c>
    </row>
    <row r="67" spans="1:7" ht="25.5">
      <c r="A67" s="79">
        <v>2</v>
      </c>
      <c r="B67" s="72">
        <v>5</v>
      </c>
      <c r="C67" s="73">
        <v>2</v>
      </c>
      <c r="D67" s="74">
        <v>1</v>
      </c>
      <c r="E67" s="72">
        <v>1</v>
      </c>
      <c r="F67" s="128">
        <v>1</v>
      </c>
      <c r="G67" s="76" t="s">
        <v>600</v>
      </c>
    </row>
    <row r="68" spans="1:7">
      <c r="A68" s="79">
        <v>2</v>
      </c>
      <c r="B68" s="72">
        <v>5</v>
      </c>
      <c r="C68" s="73">
        <v>2</v>
      </c>
      <c r="D68" s="74">
        <v>1</v>
      </c>
      <c r="E68" s="72">
        <v>1</v>
      </c>
      <c r="F68" s="128">
        <v>2</v>
      </c>
      <c r="G68" s="76" t="s">
        <v>601</v>
      </c>
    </row>
    <row r="69" spans="1:7">
      <c r="A69" s="79">
        <v>2</v>
      </c>
      <c r="B69" s="72">
        <v>5</v>
      </c>
      <c r="C69" s="73">
        <v>3</v>
      </c>
      <c r="D69" s="74"/>
      <c r="E69" s="72"/>
      <c r="F69" s="128"/>
      <c r="G69" s="76" t="s">
        <v>602</v>
      </c>
    </row>
    <row r="70" spans="1:7" ht="25.5">
      <c r="A70" s="79">
        <v>2</v>
      </c>
      <c r="B70" s="72">
        <v>5</v>
      </c>
      <c r="C70" s="73">
        <v>3</v>
      </c>
      <c r="D70" s="74">
        <v>1</v>
      </c>
      <c r="E70" s="72"/>
      <c r="F70" s="128"/>
      <c r="G70" s="76" t="s">
        <v>603</v>
      </c>
    </row>
    <row r="71" spans="1:7" ht="25.5">
      <c r="A71" s="88">
        <v>2</v>
      </c>
      <c r="B71" s="89">
        <v>5</v>
      </c>
      <c r="C71" s="90">
        <v>3</v>
      </c>
      <c r="D71" s="91">
        <v>1</v>
      </c>
      <c r="E71" s="89">
        <v>1</v>
      </c>
      <c r="F71" s="137"/>
      <c r="G71" s="142" t="s">
        <v>603</v>
      </c>
    </row>
    <row r="72" spans="1:7" ht="25.5">
      <c r="A72" s="79">
        <v>2</v>
      </c>
      <c r="B72" s="72">
        <v>5</v>
      </c>
      <c r="C72" s="73">
        <v>3</v>
      </c>
      <c r="D72" s="74">
        <v>1</v>
      </c>
      <c r="E72" s="72">
        <v>1</v>
      </c>
      <c r="F72" s="128">
        <v>1</v>
      </c>
      <c r="G72" s="76" t="s">
        <v>603</v>
      </c>
    </row>
    <row r="73" spans="1:7">
      <c r="A73" s="88">
        <v>2</v>
      </c>
      <c r="B73" s="89">
        <v>5</v>
      </c>
      <c r="C73" s="90">
        <v>3</v>
      </c>
      <c r="D73" s="91">
        <v>1</v>
      </c>
      <c r="E73" s="89">
        <v>1</v>
      </c>
      <c r="F73" s="137">
        <v>2</v>
      </c>
      <c r="G73" s="142" t="s">
        <v>604</v>
      </c>
    </row>
    <row r="74" spans="1:7" ht="25.5">
      <c r="A74" s="276">
        <v>2</v>
      </c>
      <c r="B74" s="277">
        <v>5</v>
      </c>
      <c r="C74" s="142">
        <v>3</v>
      </c>
      <c r="D74" s="229">
        <v>2</v>
      </c>
      <c r="E74" s="277"/>
      <c r="F74" s="278"/>
      <c r="G74" s="142" t="s">
        <v>243</v>
      </c>
    </row>
    <row r="75" spans="1:7" ht="25.5">
      <c r="A75" s="276">
        <v>2</v>
      </c>
      <c r="B75" s="277">
        <v>5</v>
      </c>
      <c r="C75" s="142">
        <v>3</v>
      </c>
      <c r="D75" s="229">
        <v>2</v>
      </c>
      <c r="E75" s="277">
        <v>1</v>
      </c>
      <c r="F75" s="278"/>
      <c r="G75" s="142" t="s">
        <v>243</v>
      </c>
    </row>
    <row r="76" spans="1:7" ht="25.5">
      <c r="A76" s="276">
        <v>2</v>
      </c>
      <c r="B76" s="277">
        <v>5</v>
      </c>
      <c r="C76" s="142">
        <v>3</v>
      </c>
      <c r="D76" s="229">
        <v>2</v>
      </c>
      <c r="E76" s="277">
        <v>1</v>
      </c>
      <c r="F76" s="278">
        <v>1</v>
      </c>
      <c r="G76" s="142" t="s">
        <v>243</v>
      </c>
    </row>
    <row r="77" spans="1:7">
      <c r="A77" s="276">
        <v>2</v>
      </c>
      <c r="B77" s="277">
        <v>5</v>
      </c>
      <c r="C77" s="142">
        <v>3</v>
      </c>
      <c r="D77" s="229">
        <v>2</v>
      </c>
      <c r="E77" s="277">
        <v>1</v>
      </c>
      <c r="F77" s="278">
        <v>2</v>
      </c>
      <c r="G77" s="142" t="s">
        <v>244</v>
      </c>
    </row>
    <row r="78" spans="1:7">
      <c r="A78" s="140">
        <v>2</v>
      </c>
      <c r="B78" s="55">
        <v>6</v>
      </c>
      <c r="C78" s="56"/>
      <c r="D78" s="57"/>
      <c r="E78" s="55"/>
      <c r="F78" s="130"/>
      <c r="G78" s="141" t="s">
        <v>81</v>
      </c>
    </row>
    <row r="79" spans="1:7">
      <c r="A79" s="88">
        <v>2</v>
      </c>
      <c r="B79" s="89">
        <v>6</v>
      </c>
      <c r="C79" s="90">
        <v>1</v>
      </c>
      <c r="D79" s="91"/>
      <c r="E79" s="89"/>
      <c r="F79" s="137"/>
      <c r="G79" s="142" t="s">
        <v>82</v>
      </c>
    </row>
    <row r="80" spans="1:7">
      <c r="A80" s="79">
        <v>2</v>
      </c>
      <c r="B80" s="72">
        <v>6</v>
      </c>
      <c r="C80" s="73">
        <v>1</v>
      </c>
      <c r="D80" s="74">
        <v>1</v>
      </c>
      <c r="E80" s="72"/>
      <c r="F80" s="128"/>
      <c r="G80" s="73" t="s">
        <v>82</v>
      </c>
    </row>
    <row r="81" spans="1:7">
      <c r="A81" s="79">
        <v>2</v>
      </c>
      <c r="B81" s="72">
        <v>6</v>
      </c>
      <c r="C81" s="73">
        <v>1</v>
      </c>
      <c r="D81" s="74">
        <v>1</v>
      </c>
      <c r="E81" s="72">
        <v>1</v>
      </c>
      <c r="F81" s="128"/>
      <c r="G81" s="73" t="s">
        <v>82</v>
      </c>
    </row>
    <row r="82" spans="1:7">
      <c r="A82" s="79">
        <v>2</v>
      </c>
      <c r="B82" s="72">
        <v>6</v>
      </c>
      <c r="C82" s="73">
        <v>1</v>
      </c>
      <c r="D82" s="74">
        <v>1</v>
      </c>
      <c r="E82" s="72">
        <v>1</v>
      </c>
      <c r="F82" s="128">
        <v>1</v>
      </c>
      <c r="G82" s="73" t="s">
        <v>83</v>
      </c>
    </row>
    <row r="83" spans="1:7">
      <c r="A83" s="98">
        <v>2</v>
      </c>
      <c r="B83" s="67">
        <v>6</v>
      </c>
      <c r="C83" s="65">
        <v>1</v>
      </c>
      <c r="D83" s="66">
        <v>1</v>
      </c>
      <c r="E83" s="67">
        <v>1</v>
      </c>
      <c r="F83" s="131">
        <v>2</v>
      </c>
      <c r="G83" s="65" t="s">
        <v>84</v>
      </c>
    </row>
    <row r="84" spans="1:7">
      <c r="A84" s="79">
        <v>2</v>
      </c>
      <c r="B84" s="72">
        <v>6</v>
      </c>
      <c r="C84" s="73">
        <v>2</v>
      </c>
      <c r="D84" s="74"/>
      <c r="E84" s="72"/>
      <c r="F84" s="128"/>
      <c r="G84" s="76" t="s">
        <v>605</v>
      </c>
    </row>
    <row r="85" spans="1:7">
      <c r="A85" s="79">
        <v>2</v>
      </c>
      <c r="B85" s="72">
        <v>6</v>
      </c>
      <c r="C85" s="73">
        <v>2</v>
      </c>
      <c r="D85" s="74">
        <v>1</v>
      </c>
      <c r="E85" s="72"/>
      <c r="F85" s="128"/>
      <c r="G85" s="76" t="s">
        <v>605</v>
      </c>
    </row>
    <row r="86" spans="1:7">
      <c r="A86" s="79">
        <v>2</v>
      </c>
      <c r="B86" s="72">
        <v>6</v>
      </c>
      <c r="C86" s="73">
        <v>2</v>
      </c>
      <c r="D86" s="74">
        <v>1</v>
      </c>
      <c r="E86" s="72">
        <v>1</v>
      </c>
      <c r="F86" s="128"/>
      <c r="G86" s="76" t="s">
        <v>605</v>
      </c>
    </row>
    <row r="87" spans="1:7">
      <c r="A87" s="79">
        <v>2</v>
      </c>
      <c r="B87" s="72">
        <v>6</v>
      </c>
      <c r="C87" s="73">
        <v>2</v>
      </c>
      <c r="D87" s="74">
        <v>1</v>
      </c>
      <c r="E87" s="72">
        <v>1</v>
      </c>
      <c r="F87" s="128">
        <v>1</v>
      </c>
      <c r="G87" s="76" t="s">
        <v>605</v>
      </c>
    </row>
    <row r="88" spans="1:7">
      <c r="A88" s="98">
        <v>2</v>
      </c>
      <c r="B88" s="67">
        <v>6</v>
      </c>
      <c r="C88" s="65">
        <v>3</v>
      </c>
      <c r="D88" s="66"/>
      <c r="E88" s="67"/>
      <c r="F88" s="131"/>
      <c r="G88" s="119" t="s">
        <v>86</v>
      </c>
    </row>
    <row r="89" spans="1:7">
      <c r="A89" s="79">
        <v>2</v>
      </c>
      <c r="B89" s="72">
        <v>6</v>
      </c>
      <c r="C89" s="73">
        <v>3</v>
      </c>
      <c r="D89" s="74">
        <v>1</v>
      </c>
      <c r="E89" s="72"/>
      <c r="F89" s="128"/>
      <c r="G89" s="73" t="s">
        <v>86</v>
      </c>
    </row>
    <row r="90" spans="1:7">
      <c r="A90" s="79">
        <v>2</v>
      </c>
      <c r="B90" s="72">
        <v>6</v>
      </c>
      <c r="C90" s="73">
        <v>3</v>
      </c>
      <c r="D90" s="74">
        <v>1</v>
      </c>
      <c r="E90" s="72">
        <v>1</v>
      </c>
      <c r="F90" s="128"/>
      <c r="G90" s="73" t="s">
        <v>86</v>
      </c>
    </row>
    <row r="91" spans="1:7">
      <c r="A91" s="79">
        <v>2</v>
      </c>
      <c r="B91" s="72">
        <v>6</v>
      </c>
      <c r="C91" s="73">
        <v>3</v>
      </c>
      <c r="D91" s="74">
        <v>1</v>
      </c>
      <c r="E91" s="72">
        <v>1</v>
      </c>
      <c r="F91" s="128">
        <v>1</v>
      </c>
      <c r="G91" s="73" t="s">
        <v>86</v>
      </c>
    </row>
    <row r="92" spans="1:7">
      <c r="A92" s="98">
        <v>2</v>
      </c>
      <c r="B92" s="67">
        <v>6</v>
      </c>
      <c r="C92" s="65">
        <v>4</v>
      </c>
      <c r="D92" s="66"/>
      <c r="E92" s="67"/>
      <c r="F92" s="131"/>
      <c r="G92" s="119" t="s">
        <v>87</v>
      </c>
    </row>
    <row r="93" spans="1:7">
      <c r="A93" s="79">
        <v>2</v>
      </c>
      <c r="B93" s="72">
        <v>6</v>
      </c>
      <c r="C93" s="73">
        <v>4</v>
      </c>
      <c r="D93" s="74">
        <v>1</v>
      </c>
      <c r="E93" s="72"/>
      <c r="F93" s="128"/>
      <c r="G93" s="73" t="s">
        <v>87</v>
      </c>
    </row>
    <row r="94" spans="1:7">
      <c r="A94" s="79">
        <v>2</v>
      </c>
      <c r="B94" s="72">
        <v>6</v>
      </c>
      <c r="C94" s="73">
        <v>4</v>
      </c>
      <c r="D94" s="74">
        <v>1</v>
      </c>
      <c r="E94" s="72">
        <v>1</v>
      </c>
      <c r="F94" s="128"/>
      <c r="G94" s="73" t="s">
        <v>87</v>
      </c>
    </row>
    <row r="95" spans="1:7">
      <c r="A95" s="79">
        <v>2</v>
      </c>
      <c r="B95" s="72">
        <v>6</v>
      </c>
      <c r="C95" s="73">
        <v>4</v>
      </c>
      <c r="D95" s="74">
        <v>1</v>
      </c>
      <c r="E95" s="72">
        <v>1</v>
      </c>
      <c r="F95" s="128">
        <v>1</v>
      </c>
      <c r="G95" s="73" t="s">
        <v>87</v>
      </c>
    </row>
    <row r="96" spans="1:7" ht="25.5">
      <c r="A96" s="88">
        <v>2</v>
      </c>
      <c r="B96" s="104">
        <v>6</v>
      </c>
      <c r="C96" s="105">
        <v>5</v>
      </c>
      <c r="D96" s="134"/>
      <c r="E96" s="104"/>
      <c r="F96" s="133"/>
      <c r="G96" s="146" t="s">
        <v>606</v>
      </c>
    </row>
    <row r="97" spans="1:7" ht="25.5">
      <c r="A97" s="79">
        <v>2</v>
      </c>
      <c r="B97" s="72">
        <v>6</v>
      </c>
      <c r="C97" s="73">
        <v>5</v>
      </c>
      <c r="D97" s="74">
        <v>1</v>
      </c>
      <c r="E97" s="72"/>
      <c r="F97" s="128"/>
      <c r="G97" s="146" t="s">
        <v>607</v>
      </c>
    </row>
    <row r="98" spans="1:7" ht="25.5">
      <c r="A98" s="79">
        <v>2</v>
      </c>
      <c r="B98" s="72">
        <v>6</v>
      </c>
      <c r="C98" s="73">
        <v>5</v>
      </c>
      <c r="D98" s="74">
        <v>1</v>
      </c>
      <c r="E98" s="72">
        <v>1</v>
      </c>
      <c r="F98" s="128"/>
      <c r="G98" s="146" t="s">
        <v>606</v>
      </c>
    </row>
    <row r="99" spans="1:7" ht="25.5">
      <c r="A99" s="72">
        <v>2</v>
      </c>
      <c r="B99" s="73">
        <v>6</v>
      </c>
      <c r="C99" s="72">
        <v>5</v>
      </c>
      <c r="D99" s="72">
        <v>1</v>
      </c>
      <c r="E99" s="74">
        <v>1</v>
      </c>
      <c r="F99" s="128">
        <v>1</v>
      </c>
      <c r="G99" s="146" t="s">
        <v>608</v>
      </c>
    </row>
    <row r="100" spans="1:7">
      <c r="A100" s="140">
        <v>2</v>
      </c>
      <c r="B100" s="55">
        <v>7</v>
      </c>
      <c r="C100" s="55"/>
      <c r="D100" s="56"/>
      <c r="E100" s="56"/>
      <c r="F100" s="58"/>
      <c r="G100" s="57" t="s">
        <v>89</v>
      </c>
    </row>
    <row r="101" spans="1:7">
      <c r="A101" s="79">
        <v>2</v>
      </c>
      <c r="B101" s="72">
        <v>7</v>
      </c>
      <c r="C101" s="72">
        <v>1</v>
      </c>
      <c r="D101" s="73"/>
      <c r="E101" s="73"/>
      <c r="F101" s="75"/>
      <c r="G101" s="136" t="s">
        <v>90</v>
      </c>
    </row>
    <row r="102" spans="1:7">
      <c r="A102" s="79">
        <v>2</v>
      </c>
      <c r="B102" s="72">
        <v>7</v>
      </c>
      <c r="C102" s="72">
        <v>1</v>
      </c>
      <c r="D102" s="73">
        <v>1</v>
      </c>
      <c r="E102" s="73"/>
      <c r="F102" s="75"/>
      <c r="G102" s="74" t="s">
        <v>90</v>
      </c>
    </row>
    <row r="103" spans="1:7">
      <c r="A103" s="79">
        <v>2</v>
      </c>
      <c r="B103" s="72">
        <v>7</v>
      </c>
      <c r="C103" s="72">
        <v>1</v>
      </c>
      <c r="D103" s="73">
        <v>1</v>
      </c>
      <c r="E103" s="73">
        <v>1</v>
      </c>
      <c r="F103" s="75"/>
      <c r="G103" s="74" t="s">
        <v>90</v>
      </c>
    </row>
    <row r="104" spans="1:7">
      <c r="A104" s="98">
        <v>2</v>
      </c>
      <c r="B104" s="67">
        <v>7</v>
      </c>
      <c r="C104" s="98">
        <v>1</v>
      </c>
      <c r="D104" s="72">
        <v>1</v>
      </c>
      <c r="E104" s="65">
        <v>1</v>
      </c>
      <c r="F104" s="68">
        <v>1</v>
      </c>
      <c r="G104" s="66" t="s">
        <v>91</v>
      </c>
    </row>
    <row r="105" spans="1:7">
      <c r="A105" s="72">
        <v>2</v>
      </c>
      <c r="B105" s="72">
        <v>7</v>
      </c>
      <c r="C105" s="79">
        <v>1</v>
      </c>
      <c r="D105" s="72">
        <v>1</v>
      </c>
      <c r="E105" s="73">
        <v>1</v>
      </c>
      <c r="F105" s="75">
        <v>2</v>
      </c>
      <c r="G105" s="74" t="s">
        <v>92</v>
      </c>
    </row>
    <row r="106" spans="1:7">
      <c r="A106" s="88">
        <v>2</v>
      </c>
      <c r="B106" s="89">
        <v>7</v>
      </c>
      <c r="C106" s="88">
        <v>2</v>
      </c>
      <c r="D106" s="89"/>
      <c r="E106" s="90"/>
      <c r="F106" s="92"/>
      <c r="G106" s="151" t="s">
        <v>609</v>
      </c>
    </row>
    <row r="107" spans="1:7">
      <c r="A107" s="79">
        <v>2</v>
      </c>
      <c r="B107" s="72">
        <v>7</v>
      </c>
      <c r="C107" s="79">
        <v>2</v>
      </c>
      <c r="D107" s="72">
        <v>1</v>
      </c>
      <c r="E107" s="73"/>
      <c r="F107" s="75"/>
      <c r="G107" s="74" t="s">
        <v>93</v>
      </c>
    </row>
    <row r="108" spans="1:7">
      <c r="A108" s="79">
        <v>2</v>
      </c>
      <c r="B108" s="72">
        <v>7</v>
      </c>
      <c r="C108" s="79">
        <v>2</v>
      </c>
      <c r="D108" s="72">
        <v>1</v>
      </c>
      <c r="E108" s="73">
        <v>1</v>
      </c>
      <c r="F108" s="75"/>
      <c r="G108" s="74" t="s">
        <v>93</v>
      </c>
    </row>
    <row r="109" spans="1:7">
      <c r="A109" s="79">
        <v>2</v>
      </c>
      <c r="B109" s="72">
        <v>7</v>
      </c>
      <c r="C109" s="79">
        <v>2</v>
      </c>
      <c r="D109" s="72">
        <v>1</v>
      </c>
      <c r="E109" s="73">
        <v>1</v>
      </c>
      <c r="F109" s="75">
        <v>1</v>
      </c>
      <c r="G109" s="74" t="s">
        <v>94</v>
      </c>
    </row>
    <row r="110" spans="1:7">
      <c r="A110" s="79">
        <v>2</v>
      </c>
      <c r="B110" s="72">
        <v>7</v>
      </c>
      <c r="C110" s="79">
        <v>2</v>
      </c>
      <c r="D110" s="72">
        <v>1</v>
      </c>
      <c r="E110" s="73">
        <v>1</v>
      </c>
      <c r="F110" s="75">
        <v>2</v>
      </c>
      <c r="G110" s="74" t="s">
        <v>95</v>
      </c>
    </row>
    <row r="111" spans="1:7">
      <c r="A111" s="168">
        <v>2</v>
      </c>
      <c r="B111" s="122">
        <v>7</v>
      </c>
      <c r="C111" s="168">
        <v>2</v>
      </c>
      <c r="D111" s="122">
        <v>2</v>
      </c>
      <c r="E111" s="76"/>
      <c r="F111" s="273"/>
      <c r="G111" s="136" t="s">
        <v>246</v>
      </c>
    </row>
    <row r="112" spans="1:7">
      <c r="A112" s="168">
        <v>2</v>
      </c>
      <c r="B112" s="122">
        <v>7</v>
      </c>
      <c r="C112" s="168">
        <v>2</v>
      </c>
      <c r="D112" s="122">
        <v>2</v>
      </c>
      <c r="E112" s="76">
        <v>1</v>
      </c>
      <c r="F112" s="273"/>
      <c r="G112" s="136" t="s">
        <v>246</v>
      </c>
    </row>
    <row r="113" spans="1:7">
      <c r="A113" s="168">
        <v>2</v>
      </c>
      <c r="B113" s="122">
        <v>7</v>
      </c>
      <c r="C113" s="168">
        <v>2</v>
      </c>
      <c r="D113" s="122">
        <v>2</v>
      </c>
      <c r="E113" s="76">
        <v>1</v>
      </c>
      <c r="F113" s="273">
        <v>1</v>
      </c>
      <c r="G113" s="136" t="s">
        <v>246</v>
      </c>
    </row>
    <row r="114" spans="1:7">
      <c r="A114" s="79">
        <v>2</v>
      </c>
      <c r="B114" s="72">
        <v>7</v>
      </c>
      <c r="C114" s="79">
        <v>3</v>
      </c>
      <c r="D114" s="72"/>
      <c r="E114" s="73"/>
      <c r="F114" s="75"/>
      <c r="G114" s="136" t="s">
        <v>96</v>
      </c>
    </row>
    <row r="115" spans="1:7">
      <c r="A115" s="88">
        <v>2</v>
      </c>
      <c r="B115" s="104">
        <v>7</v>
      </c>
      <c r="C115" s="152">
        <v>3</v>
      </c>
      <c r="D115" s="104">
        <v>1</v>
      </c>
      <c r="E115" s="105"/>
      <c r="F115" s="106"/>
      <c r="G115" s="134" t="s">
        <v>96</v>
      </c>
    </row>
    <row r="116" spans="1:7">
      <c r="A116" s="79">
        <v>2</v>
      </c>
      <c r="B116" s="72">
        <v>7</v>
      </c>
      <c r="C116" s="79">
        <v>3</v>
      </c>
      <c r="D116" s="72">
        <v>1</v>
      </c>
      <c r="E116" s="73">
        <v>1</v>
      </c>
      <c r="F116" s="75"/>
      <c r="G116" s="74" t="s">
        <v>96</v>
      </c>
    </row>
    <row r="117" spans="1:7">
      <c r="A117" s="98">
        <v>2</v>
      </c>
      <c r="B117" s="67">
        <v>7</v>
      </c>
      <c r="C117" s="98">
        <v>3</v>
      </c>
      <c r="D117" s="67">
        <v>1</v>
      </c>
      <c r="E117" s="65">
        <v>1</v>
      </c>
      <c r="F117" s="68">
        <v>1</v>
      </c>
      <c r="G117" s="66" t="s">
        <v>97</v>
      </c>
    </row>
    <row r="118" spans="1:7">
      <c r="A118" s="79">
        <v>2</v>
      </c>
      <c r="B118" s="72">
        <v>7</v>
      </c>
      <c r="C118" s="79">
        <v>3</v>
      </c>
      <c r="D118" s="72">
        <v>1</v>
      </c>
      <c r="E118" s="73">
        <v>1</v>
      </c>
      <c r="F118" s="75">
        <v>2</v>
      </c>
      <c r="G118" s="74" t="s">
        <v>98</v>
      </c>
    </row>
    <row r="119" spans="1:7">
      <c r="A119" s="140">
        <v>2</v>
      </c>
      <c r="B119" s="140">
        <v>8</v>
      </c>
      <c r="C119" s="55"/>
      <c r="D119" s="84"/>
      <c r="E119" s="64"/>
      <c r="F119" s="154"/>
      <c r="G119" s="155" t="s">
        <v>99</v>
      </c>
    </row>
    <row r="120" spans="1:7">
      <c r="A120" s="88">
        <v>2</v>
      </c>
      <c r="B120" s="88">
        <v>8</v>
      </c>
      <c r="C120" s="88">
        <v>1</v>
      </c>
      <c r="D120" s="89"/>
      <c r="E120" s="90"/>
      <c r="F120" s="92"/>
      <c r="G120" s="132" t="s">
        <v>99</v>
      </c>
    </row>
    <row r="121" spans="1:7">
      <c r="A121" s="79">
        <v>2</v>
      </c>
      <c r="B121" s="72">
        <v>8</v>
      </c>
      <c r="C121" s="74">
        <v>1</v>
      </c>
      <c r="D121" s="72">
        <v>1</v>
      </c>
      <c r="E121" s="73"/>
      <c r="F121" s="75"/>
      <c r="G121" s="136" t="s">
        <v>610</v>
      </c>
    </row>
    <row r="122" spans="1:7">
      <c r="A122" s="79">
        <v>2</v>
      </c>
      <c r="B122" s="72">
        <v>8</v>
      </c>
      <c r="C122" s="66">
        <v>1</v>
      </c>
      <c r="D122" s="67">
        <v>1</v>
      </c>
      <c r="E122" s="65">
        <v>1</v>
      </c>
      <c r="F122" s="68"/>
      <c r="G122" s="136" t="s">
        <v>610</v>
      </c>
    </row>
    <row r="123" spans="1:7">
      <c r="A123" s="72">
        <v>2</v>
      </c>
      <c r="B123" s="67">
        <v>8</v>
      </c>
      <c r="C123" s="74">
        <v>1</v>
      </c>
      <c r="D123" s="72">
        <v>1</v>
      </c>
      <c r="E123" s="73">
        <v>1</v>
      </c>
      <c r="F123" s="75">
        <v>1</v>
      </c>
      <c r="G123" s="136" t="s">
        <v>100</v>
      </c>
    </row>
    <row r="124" spans="1:7">
      <c r="A124" s="88">
        <v>2</v>
      </c>
      <c r="B124" s="104">
        <v>8</v>
      </c>
      <c r="C124" s="134">
        <v>1</v>
      </c>
      <c r="D124" s="104">
        <v>1</v>
      </c>
      <c r="E124" s="105">
        <v>1</v>
      </c>
      <c r="F124" s="106">
        <v>2</v>
      </c>
      <c r="G124" s="146" t="s">
        <v>611</v>
      </c>
    </row>
    <row r="125" spans="1:7">
      <c r="A125" s="276">
        <v>2</v>
      </c>
      <c r="B125" s="281">
        <v>8</v>
      </c>
      <c r="C125" s="146">
        <v>1</v>
      </c>
      <c r="D125" s="281">
        <v>1</v>
      </c>
      <c r="E125" s="282">
        <v>1</v>
      </c>
      <c r="F125" s="283">
        <v>3</v>
      </c>
      <c r="G125" s="146" t="s">
        <v>260</v>
      </c>
    </row>
    <row r="126" spans="1:7">
      <c r="A126" s="79">
        <v>2</v>
      </c>
      <c r="B126" s="72">
        <v>8</v>
      </c>
      <c r="C126" s="74">
        <v>1</v>
      </c>
      <c r="D126" s="72">
        <v>2</v>
      </c>
      <c r="E126" s="73"/>
      <c r="F126" s="75"/>
      <c r="G126" s="136" t="s">
        <v>612</v>
      </c>
    </row>
    <row r="127" spans="1:7">
      <c r="A127" s="79">
        <v>2</v>
      </c>
      <c r="B127" s="72">
        <v>8</v>
      </c>
      <c r="C127" s="74">
        <v>1</v>
      </c>
      <c r="D127" s="72">
        <v>2</v>
      </c>
      <c r="E127" s="73">
        <v>1</v>
      </c>
      <c r="F127" s="75"/>
      <c r="G127" s="136" t="s">
        <v>612</v>
      </c>
    </row>
    <row r="128" spans="1:7">
      <c r="A128" s="88">
        <v>2</v>
      </c>
      <c r="B128" s="89">
        <v>8</v>
      </c>
      <c r="C128" s="91">
        <v>1</v>
      </c>
      <c r="D128" s="89">
        <v>2</v>
      </c>
      <c r="E128" s="90">
        <v>1</v>
      </c>
      <c r="F128" s="284">
        <v>1</v>
      </c>
      <c r="G128" s="136" t="s">
        <v>612</v>
      </c>
    </row>
    <row r="129" spans="1:7" ht="25.5">
      <c r="A129" s="140">
        <v>2</v>
      </c>
      <c r="B129" s="55">
        <v>9</v>
      </c>
      <c r="C129" s="57"/>
      <c r="D129" s="55"/>
      <c r="E129" s="56"/>
      <c r="F129" s="58"/>
      <c r="G129" s="57" t="s">
        <v>613</v>
      </c>
    </row>
    <row r="130" spans="1:7" ht="25.5">
      <c r="A130" s="79">
        <v>2</v>
      </c>
      <c r="B130" s="72">
        <v>9</v>
      </c>
      <c r="C130" s="74">
        <v>1</v>
      </c>
      <c r="D130" s="72"/>
      <c r="E130" s="73"/>
      <c r="F130" s="75"/>
      <c r="G130" s="136" t="s">
        <v>614</v>
      </c>
    </row>
    <row r="131" spans="1:7" ht="25.5">
      <c r="A131" s="98">
        <v>2</v>
      </c>
      <c r="B131" s="67">
        <v>9</v>
      </c>
      <c r="C131" s="66">
        <v>1</v>
      </c>
      <c r="D131" s="67">
        <v>1</v>
      </c>
      <c r="E131" s="65"/>
      <c r="F131" s="68"/>
      <c r="G131" s="136" t="s">
        <v>615</v>
      </c>
    </row>
    <row r="132" spans="1:7" ht="25.5">
      <c r="A132" s="79">
        <v>2</v>
      </c>
      <c r="B132" s="72">
        <v>9</v>
      </c>
      <c r="C132" s="79">
        <v>1</v>
      </c>
      <c r="D132" s="72">
        <v>1</v>
      </c>
      <c r="E132" s="73">
        <v>1</v>
      </c>
      <c r="F132" s="75"/>
      <c r="G132" s="136" t="s">
        <v>615</v>
      </c>
    </row>
    <row r="133" spans="1:7" ht="25.5">
      <c r="A133" s="98">
        <v>2</v>
      </c>
      <c r="B133" s="67">
        <v>9</v>
      </c>
      <c r="C133" s="67">
        <v>1</v>
      </c>
      <c r="D133" s="67">
        <v>1</v>
      </c>
      <c r="E133" s="65">
        <v>1</v>
      </c>
      <c r="F133" s="68">
        <v>1</v>
      </c>
      <c r="G133" s="136" t="s">
        <v>615</v>
      </c>
    </row>
    <row r="134" spans="1:7" ht="25.5">
      <c r="A134" s="79">
        <v>2</v>
      </c>
      <c r="B134" s="72">
        <v>9</v>
      </c>
      <c r="C134" s="72">
        <v>2</v>
      </c>
      <c r="D134" s="72"/>
      <c r="E134" s="73"/>
      <c r="F134" s="75"/>
      <c r="G134" s="136" t="s">
        <v>616</v>
      </c>
    </row>
    <row r="135" spans="1:7" ht="25.5">
      <c r="A135" s="79">
        <v>2</v>
      </c>
      <c r="B135" s="72">
        <v>9</v>
      </c>
      <c r="C135" s="72">
        <v>2</v>
      </c>
      <c r="D135" s="67">
        <v>1</v>
      </c>
      <c r="E135" s="65"/>
      <c r="F135" s="68"/>
      <c r="G135" s="132" t="s">
        <v>617</v>
      </c>
    </row>
    <row r="136" spans="1:7" ht="25.5">
      <c r="A136" s="98">
        <v>2</v>
      </c>
      <c r="B136" s="67">
        <v>9</v>
      </c>
      <c r="C136" s="67">
        <v>2</v>
      </c>
      <c r="D136" s="72">
        <v>1</v>
      </c>
      <c r="E136" s="73">
        <v>1</v>
      </c>
      <c r="F136" s="75"/>
      <c r="G136" s="132" t="s">
        <v>618</v>
      </c>
    </row>
    <row r="137" spans="1:7" ht="38.25">
      <c r="A137" s="88">
        <v>2</v>
      </c>
      <c r="B137" s="104">
        <v>9</v>
      </c>
      <c r="C137" s="104">
        <v>2</v>
      </c>
      <c r="D137" s="104">
        <v>1</v>
      </c>
      <c r="E137" s="105">
        <v>1</v>
      </c>
      <c r="F137" s="106">
        <v>1</v>
      </c>
      <c r="G137" s="132" t="s">
        <v>619</v>
      </c>
    </row>
    <row r="138" spans="1:7" ht="38.25">
      <c r="A138" s="79">
        <v>2</v>
      </c>
      <c r="B138" s="72">
        <v>9</v>
      </c>
      <c r="C138" s="72">
        <v>2</v>
      </c>
      <c r="D138" s="72">
        <v>1</v>
      </c>
      <c r="E138" s="73">
        <v>1</v>
      </c>
      <c r="F138" s="75">
        <v>2</v>
      </c>
      <c r="G138" s="132" t="s">
        <v>620</v>
      </c>
    </row>
    <row r="139" spans="1:7" ht="38.25">
      <c r="A139" s="79">
        <v>2</v>
      </c>
      <c r="B139" s="72">
        <v>9</v>
      </c>
      <c r="C139" s="72">
        <v>2</v>
      </c>
      <c r="D139" s="72">
        <v>1</v>
      </c>
      <c r="E139" s="73">
        <v>1</v>
      </c>
      <c r="F139" s="75">
        <v>3</v>
      </c>
      <c r="G139" s="132" t="s">
        <v>621</v>
      </c>
    </row>
    <row r="140" spans="1:7" ht="25.5">
      <c r="A140" s="285">
        <v>2</v>
      </c>
      <c r="B140" s="285">
        <v>9</v>
      </c>
      <c r="C140" s="285">
        <v>2</v>
      </c>
      <c r="D140" s="285">
        <v>2</v>
      </c>
      <c r="E140" s="285"/>
      <c r="F140" s="285"/>
      <c r="G140" s="136" t="s">
        <v>622</v>
      </c>
    </row>
    <row r="141" spans="1:7" ht="25.5">
      <c r="A141" s="79">
        <v>2</v>
      </c>
      <c r="B141" s="72">
        <v>9</v>
      </c>
      <c r="C141" s="72">
        <v>2</v>
      </c>
      <c r="D141" s="72">
        <v>2</v>
      </c>
      <c r="E141" s="73">
        <v>1</v>
      </c>
      <c r="F141" s="75"/>
      <c r="G141" s="132" t="s">
        <v>623</v>
      </c>
    </row>
    <row r="142" spans="1:7" ht="38.25">
      <c r="A142" s="79">
        <v>2</v>
      </c>
      <c r="B142" s="72">
        <v>9</v>
      </c>
      <c r="C142" s="72">
        <v>2</v>
      </c>
      <c r="D142" s="72">
        <v>2</v>
      </c>
      <c r="E142" s="72">
        <v>1</v>
      </c>
      <c r="F142" s="75">
        <v>1</v>
      </c>
      <c r="G142" s="286" t="s">
        <v>624</v>
      </c>
    </row>
    <row r="143" spans="1:7" ht="38.25">
      <c r="A143" s="89">
        <v>2</v>
      </c>
      <c r="B143" s="91">
        <v>9</v>
      </c>
      <c r="C143" s="89">
        <v>2</v>
      </c>
      <c r="D143" s="90">
        <v>2</v>
      </c>
      <c r="E143" s="90">
        <v>1</v>
      </c>
      <c r="F143" s="92">
        <v>2</v>
      </c>
      <c r="G143" s="151" t="s">
        <v>625</v>
      </c>
    </row>
    <row r="144" spans="1:7" ht="38.25">
      <c r="A144" s="72">
        <v>2</v>
      </c>
      <c r="B144" s="134">
        <v>9</v>
      </c>
      <c r="C144" s="104">
        <v>2</v>
      </c>
      <c r="D144" s="105">
        <v>2</v>
      </c>
      <c r="E144" s="105">
        <v>1</v>
      </c>
      <c r="F144" s="106">
        <v>3</v>
      </c>
      <c r="G144" s="282" t="s">
        <v>626</v>
      </c>
    </row>
    <row r="145" spans="1:7" ht="38.25">
      <c r="A145" s="55">
        <v>3</v>
      </c>
      <c r="B145" s="57"/>
      <c r="C145" s="55"/>
      <c r="D145" s="56"/>
      <c r="E145" s="56"/>
      <c r="F145" s="58"/>
      <c r="G145" s="164" t="s">
        <v>112</v>
      </c>
    </row>
    <row r="146" spans="1:7">
      <c r="A146" s="140">
        <v>3</v>
      </c>
      <c r="B146" s="55">
        <v>1</v>
      </c>
      <c r="C146" s="84"/>
      <c r="D146" s="64"/>
      <c r="E146" s="64"/>
      <c r="F146" s="154"/>
      <c r="G146" s="166" t="s">
        <v>113</v>
      </c>
    </row>
    <row r="147" spans="1:7">
      <c r="A147" s="67">
        <v>3</v>
      </c>
      <c r="B147" s="66">
        <v>1</v>
      </c>
      <c r="C147" s="67">
        <v>1</v>
      </c>
      <c r="D147" s="65"/>
      <c r="E147" s="65"/>
      <c r="F147" s="167"/>
      <c r="G147" s="168" t="s">
        <v>628</v>
      </c>
    </row>
    <row r="148" spans="1:7">
      <c r="A148" s="72">
        <v>3</v>
      </c>
      <c r="B148" s="74">
        <v>1</v>
      </c>
      <c r="C148" s="72">
        <v>1</v>
      </c>
      <c r="D148" s="73">
        <v>1</v>
      </c>
      <c r="E148" s="73"/>
      <c r="F148" s="169"/>
      <c r="G148" s="122" t="s">
        <v>722</v>
      </c>
    </row>
    <row r="149" spans="1:7">
      <c r="A149" s="72">
        <v>3</v>
      </c>
      <c r="B149" s="74">
        <v>1</v>
      </c>
      <c r="C149" s="72">
        <v>1</v>
      </c>
      <c r="D149" s="73">
        <v>1</v>
      </c>
      <c r="E149" s="73">
        <v>1</v>
      </c>
      <c r="F149" s="128"/>
      <c r="G149" s="122" t="s">
        <v>722</v>
      </c>
    </row>
    <row r="150" spans="1:7">
      <c r="A150" s="72">
        <v>3</v>
      </c>
      <c r="B150" s="74">
        <v>1</v>
      </c>
      <c r="C150" s="72">
        <v>1</v>
      </c>
      <c r="D150" s="73">
        <v>1</v>
      </c>
      <c r="E150" s="73">
        <v>1</v>
      </c>
      <c r="F150" s="128">
        <v>1</v>
      </c>
      <c r="G150" s="122" t="s">
        <v>722</v>
      </c>
    </row>
    <row r="151" spans="1:7">
      <c r="A151" s="67">
        <v>3</v>
      </c>
      <c r="B151" s="65">
        <v>1</v>
      </c>
      <c r="C151" s="65">
        <v>1</v>
      </c>
      <c r="D151" s="65">
        <v>2</v>
      </c>
      <c r="E151" s="65"/>
      <c r="F151" s="68"/>
      <c r="G151" s="132" t="s">
        <v>723</v>
      </c>
    </row>
    <row r="152" spans="1:7">
      <c r="A152" s="72">
        <v>3</v>
      </c>
      <c r="B152" s="73">
        <v>1</v>
      </c>
      <c r="C152" s="73">
        <v>1</v>
      </c>
      <c r="D152" s="73">
        <v>2</v>
      </c>
      <c r="E152" s="73">
        <v>1</v>
      </c>
      <c r="F152" s="75"/>
      <c r="G152" s="132" t="s">
        <v>723</v>
      </c>
    </row>
    <row r="153" spans="1:7">
      <c r="A153" s="67">
        <v>3</v>
      </c>
      <c r="B153" s="65">
        <v>1</v>
      </c>
      <c r="C153" s="65">
        <v>1</v>
      </c>
      <c r="D153" s="65">
        <v>2</v>
      </c>
      <c r="E153" s="65">
        <v>1</v>
      </c>
      <c r="F153" s="68">
        <v>1</v>
      </c>
      <c r="G153" s="132" t="s">
        <v>724</v>
      </c>
    </row>
    <row r="154" spans="1:7">
      <c r="A154" s="72">
        <v>3</v>
      </c>
      <c r="B154" s="73">
        <v>1</v>
      </c>
      <c r="C154" s="73">
        <v>1</v>
      </c>
      <c r="D154" s="73">
        <v>2</v>
      </c>
      <c r="E154" s="73">
        <v>1</v>
      </c>
      <c r="F154" s="75">
        <v>2</v>
      </c>
      <c r="G154" s="136" t="s">
        <v>725</v>
      </c>
    </row>
    <row r="155" spans="1:7">
      <c r="A155" s="67">
        <v>3</v>
      </c>
      <c r="B155" s="65">
        <v>1</v>
      </c>
      <c r="C155" s="65">
        <v>1</v>
      </c>
      <c r="D155" s="65">
        <v>2</v>
      </c>
      <c r="E155" s="65">
        <v>1</v>
      </c>
      <c r="F155" s="68">
        <v>3</v>
      </c>
      <c r="G155" s="132" t="s">
        <v>634</v>
      </c>
    </row>
    <row r="156" spans="1:7">
      <c r="A156" s="72">
        <v>3</v>
      </c>
      <c r="B156" s="73">
        <v>1</v>
      </c>
      <c r="C156" s="73">
        <v>1</v>
      </c>
      <c r="D156" s="73">
        <v>3</v>
      </c>
      <c r="E156" s="73"/>
      <c r="F156" s="75"/>
      <c r="G156" s="136" t="s">
        <v>726</v>
      </c>
    </row>
    <row r="157" spans="1:7">
      <c r="A157" s="72">
        <v>3</v>
      </c>
      <c r="B157" s="73">
        <v>1</v>
      </c>
      <c r="C157" s="73">
        <v>1</v>
      </c>
      <c r="D157" s="73">
        <v>3</v>
      </c>
      <c r="E157" s="73">
        <v>1</v>
      </c>
      <c r="F157" s="75"/>
      <c r="G157" s="136" t="s">
        <v>726</v>
      </c>
    </row>
    <row r="158" spans="1:7">
      <c r="A158" s="72">
        <v>3</v>
      </c>
      <c r="B158" s="73">
        <v>1</v>
      </c>
      <c r="C158" s="73">
        <v>1</v>
      </c>
      <c r="D158" s="73">
        <v>3</v>
      </c>
      <c r="E158" s="73">
        <v>1</v>
      </c>
      <c r="F158" s="75">
        <v>1</v>
      </c>
      <c r="G158" s="136" t="s">
        <v>727</v>
      </c>
    </row>
    <row r="159" spans="1:7">
      <c r="A159" s="72">
        <v>3</v>
      </c>
      <c r="B159" s="73">
        <v>1</v>
      </c>
      <c r="C159" s="73">
        <v>1</v>
      </c>
      <c r="D159" s="73">
        <v>3</v>
      </c>
      <c r="E159" s="73">
        <v>1</v>
      </c>
      <c r="F159" s="75">
        <v>2</v>
      </c>
      <c r="G159" s="136" t="s">
        <v>728</v>
      </c>
    </row>
    <row r="160" spans="1:7">
      <c r="A160" s="72">
        <v>3</v>
      </c>
      <c r="B160" s="73">
        <v>1</v>
      </c>
      <c r="C160" s="73">
        <v>1</v>
      </c>
      <c r="D160" s="73">
        <v>3</v>
      </c>
      <c r="E160" s="73">
        <v>1</v>
      </c>
      <c r="F160" s="75">
        <v>3</v>
      </c>
      <c r="G160" s="122" t="s">
        <v>729</v>
      </c>
    </row>
    <row r="161" spans="1:7">
      <c r="A161" s="89">
        <v>3</v>
      </c>
      <c r="B161" s="90">
        <v>1</v>
      </c>
      <c r="C161" s="90">
        <v>1</v>
      </c>
      <c r="D161" s="90">
        <v>4</v>
      </c>
      <c r="E161" s="90"/>
      <c r="F161" s="92"/>
      <c r="G161" s="151" t="s">
        <v>730</v>
      </c>
    </row>
    <row r="162" spans="1:7">
      <c r="A162" s="72">
        <v>3</v>
      </c>
      <c r="B162" s="73">
        <v>1</v>
      </c>
      <c r="C162" s="73">
        <v>1</v>
      </c>
      <c r="D162" s="73">
        <v>4</v>
      </c>
      <c r="E162" s="73">
        <v>1</v>
      </c>
      <c r="F162" s="75"/>
      <c r="G162" s="151" t="s">
        <v>730</v>
      </c>
    </row>
    <row r="163" spans="1:7">
      <c r="A163" s="72">
        <v>3</v>
      </c>
      <c r="B163" s="73">
        <v>1</v>
      </c>
      <c r="C163" s="73">
        <v>1</v>
      </c>
      <c r="D163" s="73">
        <v>4</v>
      </c>
      <c r="E163" s="73">
        <v>1</v>
      </c>
      <c r="F163" s="75">
        <v>1</v>
      </c>
      <c r="G163" s="136" t="s">
        <v>731</v>
      </c>
    </row>
    <row r="164" spans="1:7">
      <c r="A164" s="67">
        <v>3</v>
      </c>
      <c r="B164" s="65">
        <v>1</v>
      </c>
      <c r="C164" s="65">
        <v>1</v>
      </c>
      <c r="D164" s="65">
        <v>4</v>
      </c>
      <c r="E164" s="65">
        <v>1</v>
      </c>
      <c r="F164" s="68">
        <v>2</v>
      </c>
      <c r="G164" s="132" t="s">
        <v>732</v>
      </c>
    </row>
    <row r="165" spans="1:7">
      <c r="A165" s="72">
        <v>3</v>
      </c>
      <c r="B165" s="73">
        <v>1</v>
      </c>
      <c r="C165" s="73">
        <v>1</v>
      </c>
      <c r="D165" s="73">
        <v>4</v>
      </c>
      <c r="E165" s="73">
        <v>1</v>
      </c>
      <c r="F165" s="75">
        <v>3</v>
      </c>
      <c r="G165" s="76" t="s">
        <v>733</v>
      </c>
    </row>
    <row r="166" spans="1:7">
      <c r="A166" s="72">
        <v>3</v>
      </c>
      <c r="B166" s="73">
        <v>1</v>
      </c>
      <c r="C166" s="73">
        <v>1</v>
      </c>
      <c r="D166" s="73">
        <v>5</v>
      </c>
      <c r="E166" s="73"/>
      <c r="F166" s="75"/>
      <c r="G166" s="136" t="s">
        <v>734</v>
      </c>
    </row>
    <row r="167" spans="1:7">
      <c r="A167" s="89">
        <v>3</v>
      </c>
      <c r="B167" s="90">
        <v>1</v>
      </c>
      <c r="C167" s="90">
        <v>1</v>
      </c>
      <c r="D167" s="90">
        <v>5</v>
      </c>
      <c r="E167" s="90">
        <v>1</v>
      </c>
      <c r="F167" s="92"/>
      <c r="G167" s="136" t="s">
        <v>734</v>
      </c>
    </row>
    <row r="168" spans="1:7">
      <c r="A168" s="72">
        <v>3</v>
      </c>
      <c r="B168" s="73">
        <v>1</v>
      </c>
      <c r="C168" s="73">
        <v>1</v>
      </c>
      <c r="D168" s="73">
        <v>5</v>
      </c>
      <c r="E168" s="73">
        <v>1</v>
      </c>
      <c r="F168" s="75">
        <v>1</v>
      </c>
      <c r="G168" s="136" t="s">
        <v>734</v>
      </c>
    </row>
    <row r="169" spans="1:7">
      <c r="A169" s="89">
        <v>3</v>
      </c>
      <c r="B169" s="90">
        <v>1</v>
      </c>
      <c r="C169" s="90">
        <v>2</v>
      </c>
      <c r="D169" s="90"/>
      <c r="E169" s="90"/>
      <c r="F169" s="92"/>
      <c r="G169" s="151" t="s">
        <v>644</v>
      </c>
    </row>
    <row r="170" spans="1:7">
      <c r="A170" s="72">
        <v>3</v>
      </c>
      <c r="B170" s="73">
        <v>1</v>
      </c>
      <c r="C170" s="73">
        <v>2</v>
      </c>
      <c r="D170" s="73">
        <v>1</v>
      </c>
      <c r="E170" s="73"/>
      <c r="F170" s="75"/>
      <c r="G170" s="151" t="s">
        <v>644</v>
      </c>
    </row>
    <row r="171" spans="1:7">
      <c r="A171" s="67">
        <v>3</v>
      </c>
      <c r="B171" s="65">
        <v>1</v>
      </c>
      <c r="C171" s="65">
        <v>2</v>
      </c>
      <c r="D171" s="65">
        <v>1</v>
      </c>
      <c r="E171" s="65">
        <v>1</v>
      </c>
      <c r="F171" s="68"/>
      <c r="G171" s="151" t="s">
        <v>644</v>
      </c>
    </row>
    <row r="172" spans="1:7" ht="25.5">
      <c r="A172" s="72">
        <v>3</v>
      </c>
      <c r="B172" s="73">
        <v>1</v>
      </c>
      <c r="C172" s="73">
        <v>2</v>
      </c>
      <c r="D172" s="73">
        <v>1</v>
      </c>
      <c r="E172" s="73">
        <v>1</v>
      </c>
      <c r="F172" s="273">
        <v>1</v>
      </c>
      <c r="G172" s="136" t="s">
        <v>735</v>
      </c>
    </row>
    <row r="173" spans="1:7">
      <c r="A173" s="72">
        <v>3</v>
      </c>
      <c r="B173" s="73">
        <v>1</v>
      </c>
      <c r="C173" s="73">
        <v>2</v>
      </c>
      <c r="D173" s="72">
        <v>1</v>
      </c>
      <c r="E173" s="73">
        <v>1</v>
      </c>
      <c r="F173" s="273">
        <v>2</v>
      </c>
      <c r="G173" s="136" t="s">
        <v>736</v>
      </c>
    </row>
    <row r="174" spans="1:7">
      <c r="A174" s="72">
        <v>3</v>
      </c>
      <c r="B174" s="73">
        <v>1</v>
      </c>
      <c r="C174" s="73">
        <v>2</v>
      </c>
      <c r="D174" s="72">
        <v>1</v>
      </c>
      <c r="E174" s="73">
        <v>1</v>
      </c>
      <c r="F174" s="273">
        <v>3</v>
      </c>
      <c r="G174" s="136" t="s">
        <v>737</v>
      </c>
    </row>
    <row r="175" spans="1:7">
      <c r="A175" s="89">
        <v>3</v>
      </c>
      <c r="B175" s="105">
        <v>1</v>
      </c>
      <c r="C175" s="105">
        <v>2</v>
      </c>
      <c r="D175" s="104">
        <v>1</v>
      </c>
      <c r="E175" s="105">
        <v>1</v>
      </c>
      <c r="F175" s="283">
        <v>4</v>
      </c>
      <c r="G175" s="146" t="s">
        <v>738</v>
      </c>
    </row>
    <row r="176" spans="1:7">
      <c r="A176" s="72">
        <v>3</v>
      </c>
      <c r="B176" s="73">
        <v>1</v>
      </c>
      <c r="C176" s="73">
        <v>3</v>
      </c>
      <c r="D176" s="72"/>
      <c r="E176" s="73"/>
      <c r="F176" s="75"/>
      <c r="G176" s="136" t="s">
        <v>649</v>
      </c>
    </row>
    <row r="177" spans="1:7">
      <c r="A177" s="67">
        <v>3</v>
      </c>
      <c r="B177" s="65">
        <v>1</v>
      </c>
      <c r="C177" s="65">
        <v>3</v>
      </c>
      <c r="D177" s="67">
        <v>1</v>
      </c>
      <c r="E177" s="72"/>
      <c r="F177" s="68"/>
      <c r="G177" s="132" t="s">
        <v>739</v>
      </c>
    </row>
    <row r="178" spans="1:7">
      <c r="A178" s="72">
        <v>3</v>
      </c>
      <c r="B178" s="73">
        <v>1</v>
      </c>
      <c r="C178" s="73">
        <v>3</v>
      </c>
      <c r="D178" s="72">
        <v>1</v>
      </c>
      <c r="E178" s="72">
        <v>1</v>
      </c>
      <c r="F178" s="75"/>
      <c r="G178" s="132" t="s">
        <v>739</v>
      </c>
    </row>
    <row r="179" spans="1:7">
      <c r="A179" s="72">
        <v>3</v>
      </c>
      <c r="B179" s="74">
        <v>1</v>
      </c>
      <c r="C179" s="72">
        <v>3</v>
      </c>
      <c r="D179" s="73">
        <v>1</v>
      </c>
      <c r="E179" s="73">
        <v>1</v>
      </c>
      <c r="F179" s="75">
        <v>1</v>
      </c>
      <c r="G179" s="132" t="s">
        <v>739</v>
      </c>
    </row>
    <row r="180" spans="1:7">
      <c r="A180" s="72">
        <v>3</v>
      </c>
      <c r="B180" s="74">
        <v>1</v>
      </c>
      <c r="C180" s="72">
        <v>3</v>
      </c>
      <c r="D180" s="73">
        <v>2</v>
      </c>
      <c r="E180" s="73"/>
      <c r="F180" s="75"/>
      <c r="G180" s="136" t="s">
        <v>367</v>
      </c>
    </row>
    <row r="181" spans="1:7">
      <c r="A181" s="67">
        <v>3</v>
      </c>
      <c r="B181" s="66">
        <v>1</v>
      </c>
      <c r="C181" s="67">
        <v>3</v>
      </c>
      <c r="D181" s="65">
        <v>2</v>
      </c>
      <c r="E181" s="65">
        <v>1</v>
      </c>
      <c r="F181" s="68"/>
      <c r="G181" s="136" t="s">
        <v>367</v>
      </c>
    </row>
    <row r="182" spans="1:7">
      <c r="A182" s="72">
        <v>3</v>
      </c>
      <c r="B182" s="74">
        <v>1</v>
      </c>
      <c r="C182" s="72">
        <v>3</v>
      </c>
      <c r="D182" s="73">
        <v>2</v>
      </c>
      <c r="E182" s="73">
        <v>1</v>
      </c>
      <c r="F182" s="75">
        <v>1</v>
      </c>
      <c r="G182" s="136" t="s">
        <v>740</v>
      </c>
    </row>
    <row r="183" spans="1:7">
      <c r="A183" s="72">
        <v>3</v>
      </c>
      <c r="B183" s="74">
        <v>1</v>
      </c>
      <c r="C183" s="72">
        <v>3</v>
      </c>
      <c r="D183" s="73">
        <v>2</v>
      </c>
      <c r="E183" s="73">
        <v>1</v>
      </c>
      <c r="F183" s="75">
        <v>2</v>
      </c>
      <c r="G183" s="136" t="s">
        <v>741</v>
      </c>
    </row>
    <row r="184" spans="1:7">
      <c r="A184" s="72">
        <v>3</v>
      </c>
      <c r="B184" s="74">
        <v>1</v>
      </c>
      <c r="C184" s="72">
        <v>3</v>
      </c>
      <c r="D184" s="73">
        <v>2</v>
      </c>
      <c r="E184" s="73">
        <v>1</v>
      </c>
      <c r="F184" s="75">
        <v>3</v>
      </c>
      <c r="G184" s="136" t="s">
        <v>742</v>
      </c>
    </row>
    <row r="185" spans="1:7">
      <c r="A185" s="72">
        <v>3</v>
      </c>
      <c r="B185" s="74">
        <v>1</v>
      </c>
      <c r="C185" s="72">
        <v>3</v>
      </c>
      <c r="D185" s="73">
        <v>2</v>
      </c>
      <c r="E185" s="73">
        <v>1</v>
      </c>
      <c r="F185" s="75">
        <v>4</v>
      </c>
      <c r="G185" s="76" t="s">
        <v>743</v>
      </c>
    </row>
    <row r="186" spans="1:7">
      <c r="A186" s="72">
        <v>3</v>
      </c>
      <c r="B186" s="74">
        <v>1</v>
      </c>
      <c r="C186" s="72">
        <v>3</v>
      </c>
      <c r="D186" s="73">
        <v>2</v>
      </c>
      <c r="E186" s="73">
        <v>1</v>
      </c>
      <c r="F186" s="75">
        <v>5</v>
      </c>
      <c r="G186" s="132" t="s">
        <v>744</v>
      </c>
    </row>
    <row r="187" spans="1:7">
      <c r="A187" s="122">
        <v>3</v>
      </c>
      <c r="B187" s="136">
        <v>1</v>
      </c>
      <c r="C187" s="122">
        <v>3</v>
      </c>
      <c r="D187" s="76">
        <v>2</v>
      </c>
      <c r="E187" s="76">
        <v>1</v>
      </c>
      <c r="F187" s="273">
        <v>6</v>
      </c>
      <c r="G187" s="132" t="s">
        <v>367</v>
      </c>
    </row>
    <row r="188" spans="1:7">
      <c r="A188" s="122">
        <v>3</v>
      </c>
      <c r="B188" s="136">
        <v>1</v>
      </c>
      <c r="C188" s="122">
        <v>3</v>
      </c>
      <c r="D188" s="76">
        <v>2</v>
      </c>
      <c r="E188" s="76">
        <v>1</v>
      </c>
      <c r="F188" s="273">
        <v>7</v>
      </c>
      <c r="G188" s="132" t="s">
        <v>367</v>
      </c>
    </row>
    <row r="189" spans="1:7">
      <c r="A189" s="67">
        <v>3</v>
      </c>
      <c r="B189" s="65">
        <v>1</v>
      </c>
      <c r="C189" s="65">
        <v>4</v>
      </c>
      <c r="D189" s="65"/>
      <c r="E189" s="65"/>
      <c r="F189" s="68"/>
      <c r="G189" s="132" t="s">
        <v>657</v>
      </c>
    </row>
    <row r="190" spans="1:7">
      <c r="A190" s="89">
        <v>3</v>
      </c>
      <c r="B190" s="105">
        <v>1</v>
      </c>
      <c r="C190" s="105">
        <v>4</v>
      </c>
      <c r="D190" s="105">
        <v>1</v>
      </c>
      <c r="E190" s="105"/>
      <c r="F190" s="106"/>
      <c r="G190" s="132" t="s">
        <v>657</v>
      </c>
    </row>
    <row r="191" spans="1:7">
      <c r="A191" s="72">
        <v>3</v>
      </c>
      <c r="B191" s="73">
        <v>1</v>
      </c>
      <c r="C191" s="73">
        <v>4</v>
      </c>
      <c r="D191" s="73">
        <v>1</v>
      </c>
      <c r="E191" s="73">
        <v>1</v>
      </c>
      <c r="F191" s="75"/>
      <c r="G191" s="132" t="s">
        <v>658</v>
      </c>
    </row>
    <row r="192" spans="1:7">
      <c r="A192" s="79">
        <v>3</v>
      </c>
      <c r="B192" s="72">
        <v>1</v>
      </c>
      <c r="C192" s="73">
        <v>4</v>
      </c>
      <c r="D192" s="73">
        <v>1</v>
      </c>
      <c r="E192" s="73">
        <v>1</v>
      </c>
      <c r="F192" s="75">
        <v>1</v>
      </c>
      <c r="G192" s="132" t="s">
        <v>659</v>
      </c>
    </row>
    <row r="193" spans="1:7">
      <c r="A193" s="79">
        <v>3</v>
      </c>
      <c r="B193" s="73">
        <v>1</v>
      </c>
      <c r="C193" s="73">
        <v>5</v>
      </c>
      <c r="D193" s="73"/>
      <c r="E193" s="73"/>
      <c r="F193" s="75"/>
      <c r="G193" s="136" t="s">
        <v>745</v>
      </c>
    </row>
    <row r="194" spans="1:7">
      <c r="A194" s="79">
        <v>3</v>
      </c>
      <c r="B194" s="73">
        <v>1</v>
      </c>
      <c r="C194" s="73">
        <v>5</v>
      </c>
      <c r="D194" s="73">
        <v>1</v>
      </c>
      <c r="E194" s="73"/>
      <c r="F194" s="75"/>
      <c r="G194" s="136" t="s">
        <v>745</v>
      </c>
    </row>
    <row r="195" spans="1:7">
      <c r="A195" s="79">
        <v>3</v>
      </c>
      <c r="B195" s="73">
        <v>1</v>
      </c>
      <c r="C195" s="73">
        <v>5</v>
      </c>
      <c r="D195" s="73">
        <v>1</v>
      </c>
      <c r="E195" s="73">
        <v>1</v>
      </c>
      <c r="F195" s="75"/>
      <c r="G195" s="136" t="s">
        <v>745</v>
      </c>
    </row>
    <row r="196" spans="1:7">
      <c r="A196" s="79">
        <v>3</v>
      </c>
      <c r="B196" s="73">
        <v>1</v>
      </c>
      <c r="C196" s="73">
        <v>5</v>
      </c>
      <c r="D196" s="73">
        <v>1</v>
      </c>
      <c r="E196" s="73">
        <v>1</v>
      </c>
      <c r="F196" s="75">
        <v>1</v>
      </c>
      <c r="G196" s="286" t="s">
        <v>746</v>
      </c>
    </row>
    <row r="197" spans="1:7">
      <c r="A197" s="79">
        <v>3</v>
      </c>
      <c r="B197" s="73">
        <v>1</v>
      </c>
      <c r="C197" s="73">
        <v>5</v>
      </c>
      <c r="D197" s="73">
        <v>1</v>
      </c>
      <c r="E197" s="73">
        <v>1</v>
      </c>
      <c r="F197" s="75">
        <v>2</v>
      </c>
      <c r="G197" s="286" t="s">
        <v>747</v>
      </c>
    </row>
    <row r="198" spans="1:7">
      <c r="A198" s="79">
        <v>3</v>
      </c>
      <c r="B198" s="73">
        <v>1</v>
      </c>
      <c r="C198" s="73">
        <v>5</v>
      </c>
      <c r="D198" s="73">
        <v>1</v>
      </c>
      <c r="E198" s="73">
        <v>1</v>
      </c>
      <c r="F198" s="75">
        <v>3</v>
      </c>
      <c r="G198" s="286" t="s">
        <v>748</v>
      </c>
    </row>
    <row r="199" spans="1:7" ht="25.5">
      <c r="A199" s="55">
        <v>3</v>
      </c>
      <c r="B199" s="56">
        <v>2</v>
      </c>
      <c r="C199" s="56"/>
      <c r="D199" s="56"/>
      <c r="E199" s="56"/>
      <c r="F199" s="58"/>
      <c r="G199" s="57" t="s">
        <v>749</v>
      </c>
    </row>
    <row r="200" spans="1:7" ht="25.5">
      <c r="A200" s="277">
        <v>3</v>
      </c>
      <c r="B200" s="281">
        <v>2</v>
      </c>
      <c r="C200" s="282">
        <v>1</v>
      </c>
      <c r="D200" s="282"/>
      <c r="E200" s="282"/>
      <c r="F200" s="283"/>
      <c r="G200" s="146" t="s">
        <v>665</v>
      </c>
    </row>
    <row r="201" spans="1:7">
      <c r="A201" s="122">
        <v>3</v>
      </c>
      <c r="B201" s="76">
        <v>2</v>
      </c>
      <c r="C201" s="76">
        <v>1</v>
      </c>
      <c r="D201" s="76">
        <v>1</v>
      </c>
      <c r="E201" s="76"/>
      <c r="F201" s="273"/>
      <c r="G201" s="136" t="s">
        <v>666</v>
      </c>
    </row>
    <row r="202" spans="1:7">
      <c r="A202" s="122">
        <v>3</v>
      </c>
      <c r="B202" s="122">
        <v>2</v>
      </c>
      <c r="C202" s="76">
        <v>1</v>
      </c>
      <c r="D202" s="76">
        <v>1</v>
      </c>
      <c r="E202" s="76">
        <v>1</v>
      </c>
      <c r="F202" s="273"/>
      <c r="G202" s="136" t="s">
        <v>151</v>
      </c>
    </row>
    <row r="203" spans="1:7">
      <c r="A203" s="277">
        <v>3</v>
      </c>
      <c r="B203" s="277">
        <v>2</v>
      </c>
      <c r="C203" s="282">
        <v>1</v>
      </c>
      <c r="D203" s="282">
        <v>1</v>
      </c>
      <c r="E203" s="282">
        <v>1</v>
      </c>
      <c r="F203" s="283">
        <v>1</v>
      </c>
      <c r="G203" s="146" t="s">
        <v>151</v>
      </c>
    </row>
    <row r="204" spans="1:7">
      <c r="A204" s="277">
        <v>3</v>
      </c>
      <c r="B204" s="282">
        <v>2</v>
      </c>
      <c r="C204" s="282">
        <v>1</v>
      </c>
      <c r="D204" s="282">
        <v>1</v>
      </c>
      <c r="E204" s="282">
        <v>2</v>
      </c>
      <c r="F204" s="283"/>
      <c r="G204" s="146" t="s">
        <v>391</v>
      </c>
    </row>
    <row r="205" spans="1:7">
      <c r="A205" s="277">
        <v>3</v>
      </c>
      <c r="B205" s="282">
        <v>2</v>
      </c>
      <c r="C205" s="282">
        <v>1</v>
      </c>
      <c r="D205" s="282">
        <v>1</v>
      </c>
      <c r="E205" s="282">
        <v>2</v>
      </c>
      <c r="F205" s="283">
        <v>1</v>
      </c>
      <c r="G205" s="146" t="s">
        <v>392</v>
      </c>
    </row>
    <row r="206" spans="1:7">
      <c r="A206" s="277">
        <v>3</v>
      </c>
      <c r="B206" s="282">
        <v>2</v>
      </c>
      <c r="C206" s="282">
        <v>1</v>
      </c>
      <c r="D206" s="282">
        <v>1</v>
      </c>
      <c r="E206" s="282">
        <v>2</v>
      </c>
      <c r="F206" s="283">
        <v>2</v>
      </c>
      <c r="G206" s="146" t="s">
        <v>393</v>
      </c>
    </row>
    <row r="207" spans="1:7">
      <c r="A207" s="277">
        <v>3</v>
      </c>
      <c r="B207" s="282">
        <v>2</v>
      </c>
      <c r="C207" s="282">
        <v>1</v>
      </c>
      <c r="D207" s="282">
        <v>1</v>
      </c>
      <c r="E207" s="282">
        <v>3</v>
      </c>
      <c r="F207" s="236"/>
      <c r="G207" s="146" t="s">
        <v>394</v>
      </c>
    </row>
    <row r="208" spans="1:7">
      <c r="A208" s="277">
        <v>3</v>
      </c>
      <c r="B208" s="282">
        <v>2</v>
      </c>
      <c r="C208" s="282">
        <v>1</v>
      </c>
      <c r="D208" s="282">
        <v>1</v>
      </c>
      <c r="E208" s="282">
        <v>3</v>
      </c>
      <c r="F208" s="283">
        <v>1</v>
      </c>
      <c r="G208" s="146" t="s">
        <v>395</v>
      </c>
    </row>
    <row r="209" spans="1:7">
      <c r="A209" s="277">
        <v>3</v>
      </c>
      <c r="B209" s="282">
        <v>2</v>
      </c>
      <c r="C209" s="282">
        <v>1</v>
      </c>
      <c r="D209" s="282">
        <v>1</v>
      </c>
      <c r="E209" s="282">
        <v>3</v>
      </c>
      <c r="F209" s="283">
        <v>2</v>
      </c>
      <c r="G209" s="146" t="s">
        <v>396</v>
      </c>
    </row>
    <row r="210" spans="1:7">
      <c r="A210" s="72">
        <v>3</v>
      </c>
      <c r="B210" s="73">
        <v>2</v>
      </c>
      <c r="C210" s="73">
        <v>1</v>
      </c>
      <c r="D210" s="73">
        <v>2</v>
      </c>
      <c r="E210" s="73"/>
      <c r="F210" s="75"/>
      <c r="G210" s="136" t="s">
        <v>667</v>
      </c>
    </row>
    <row r="211" spans="1:7">
      <c r="A211" s="72">
        <v>3</v>
      </c>
      <c r="B211" s="73">
        <v>2</v>
      </c>
      <c r="C211" s="73">
        <v>1</v>
      </c>
      <c r="D211" s="73">
        <v>2</v>
      </c>
      <c r="E211" s="73">
        <v>1</v>
      </c>
      <c r="F211" s="75"/>
      <c r="G211" s="136" t="s">
        <v>667</v>
      </c>
    </row>
    <row r="212" spans="1:7">
      <c r="A212" s="89">
        <v>3</v>
      </c>
      <c r="B212" s="104">
        <v>2</v>
      </c>
      <c r="C212" s="105">
        <v>1</v>
      </c>
      <c r="D212" s="105">
        <v>2</v>
      </c>
      <c r="E212" s="105">
        <v>1</v>
      </c>
      <c r="F212" s="106">
        <v>1</v>
      </c>
      <c r="G212" s="146" t="s">
        <v>668</v>
      </c>
    </row>
    <row r="213" spans="1:7">
      <c r="A213" s="72">
        <v>3</v>
      </c>
      <c r="B213" s="73">
        <v>2</v>
      </c>
      <c r="C213" s="73">
        <v>1</v>
      </c>
      <c r="D213" s="73">
        <v>2</v>
      </c>
      <c r="E213" s="73">
        <v>1</v>
      </c>
      <c r="F213" s="75">
        <v>2</v>
      </c>
      <c r="G213" s="136" t="s">
        <v>669</v>
      </c>
    </row>
    <row r="214" spans="1:7">
      <c r="A214" s="67">
        <v>3</v>
      </c>
      <c r="B214" s="65">
        <v>2</v>
      </c>
      <c r="C214" s="65">
        <v>1</v>
      </c>
      <c r="D214" s="65">
        <v>3</v>
      </c>
      <c r="E214" s="65"/>
      <c r="F214" s="68"/>
      <c r="G214" s="132" t="s">
        <v>670</v>
      </c>
    </row>
    <row r="215" spans="1:7">
      <c r="A215" s="72">
        <v>3</v>
      </c>
      <c r="B215" s="73">
        <v>2</v>
      </c>
      <c r="C215" s="73">
        <v>1</v>
      </c>
      <c r="D215" s="73">
        <v>3</v>
      </c>
      <c r="E215" s="73">
        <v>1</v>
      </c>
      <c r="F215" s="75"/>
      <c r="G215" s="132" t="s">
        <v>670</v>
      </c>
    </row>
    <row r="216" spans="1:7" ht="25.5">
      <c r="A216" s="72">
        <v>3</v>
      </c>
      <c r="B216" s="73">
        <v>2</v>
      </c>
      <c r="C216" s="73">
        <v>1</v>
      </c>
      <c r="D216" s="73">
        <v>3</v>
      </c>
      <c r="E216" s="73">
        <v>1</v>
      </c>
      <c r="F216" s="75">
        <v>1</v>
      </c>
      <c r="G216" s="136" t="s">
        <v>671</v>
      </c>
    </row>
    <row r="217" spans="1:7" ht="25.5">
      <c r="A217" s="72">
        <v>3</v>
      </c>
      <c r="B217" s="73">
        <v>2</v>
      </c>
      <c r="C217" s="73">
        <v>1</v>
      </c>
      <c r="D217" s="73">
        <v>3</v>
      </c>
      <c r="E217" s="73">
        <v>1</v>
      </c>
      <c r="F217" s="75">
        <v>2</v>
      </c>
      <c r="G217" s="136" t="s">
        <v>672</v>
      </c>
    </row>
    <row r="218" spans="1:7">
      <c r="A218" s="72">
        <v>3</v>
      </c>
      <c r="B218" s="73">
        <v>2</v>
      </c>
      <c r="C218" s="73">
        <v>1</v>
      </c>
      <c r="D218" s="73">
        <v>4</v>
      </c>
      <c r="E218" s="73"/>
      <c r="F218" s="75"/>
      <c r="G218" s="136" t="s">
        <v>673</v>
      </c>
    </row>
    <row r="219" spans="1:7">
      <c r="A219" s="67">
        <v>3</v>
      </c>
      <c r="B219" s="65">
        <v>2</v>
      </c>
      <c r="C219" s="65">
        <v>1</v>
      </c>
      <c r="D219" s="65">
        <v>4</v>
      </c>
      <c r="E219" s="65">
        <v>1</v>
      </c>
      <c r="F219" s="68"/>
      <c r="G219" s="132" t="s">
        <v>673</v>
      </c>
    </row>
    <row r="220" spans="1:7">
      <c r="A220" s="72">
        <v>3</v>
      </c>
      <c r="B220" s="73">
        <v>2</v>
      </c>
      <c r="C220" s="73">
        <v>1</v>
      </c>
      <c r="D220" s="73">
        <v>4</v>
      </c>
      <c r="E220" s="73">
        <v>1</v>
      </c>
      <c r="F220" s="75">
        <v>1</v>
      </c>
      <c r="G220" s="136" t="s">
        <v>674</v>
      </c>
    </row>
    <row r="221" spans="1:7">
      <c r="A221" s="72">
        <v>3</v>
      </c>
      <c r="B221" s="73">
        <v>2</v>
      </c>
      <c r="C221" s="73">
        <v>1</v>
      </c>
      <c r="D221" s="73">
        <v>4</v>
      </c>
      <c r="E221" s="73">
        <v>1</v>
      </c>
      <c r="F221" s="75">
        <v>2</v>
      </c>
      <c r="G221" s="136" t="s">
        <v>675</v>
      </c>
    </row>
    <row r="222" spans="1:7">
      <c r="A222" s="72">
        <v>3</v>
      </c>
      <c r="B222" s="73">
        <v>2</v>
      </c>
      <c r="C222" s="73">
        <v>1</v>
      </c>
      <c r="D222" s="73">
        <v>5</v>
      </c>
      <c r="E222" s="73"/>
      <c r="F222" s="75"/>
      <c r="G222" s="136" t="s">
        <v>676</v>
      </c>
    </row>
    <row r="223" spans="1:7">
      <c r="A223" s="72">
        <v>3</v>
      </c>
      <c r="B223" s="73">
        <v>2</v>
      </c>
      <c r="C223" s="73">
        <v>1</v>
      </c>
      <c r="D223" s="73">
        <v>5</v>
      </c>
      <c r="E223" s="73">
        <v>1</v>
      </c>
      <c r="F223" s="75"/>
      <c r="G223" s="136" t="s">
        <v>676</v>
      </c>
    </row>
    <row r="224" spans="1:7">
      <c r="A224" s="104">
        <v>3</v>
      </c>
      <c r="B224" s="105">
        <v>2</v>
      </c>
      <c r="C224" s="105">
        <v>1</v>
      </c>
      <c r="D224" s="105">
        <v>5</v>
      </c>
      <c r="E224" s="105">
        <v>1</v>
      </c>
      <c r="F224" s="106">
        <v>1</v>
      </c>
      <c r="G224" s="136" t="s">
        <v>676</v>
      </c>
    </row>
    <row r="225" spans="1:7">
      <c r="A225" s="72">
        <v>3</v>
      </c>
      <c r="B225" s="73">
        <v>2</v>
      </c>
      <c r="C225" s="73">
        <v>1</v>
      </c>
      <c r="D225" s="73">
        <v>6</v>
      </c>
      <c r="E225" s="73"/>
      <c r="F225" s="75"/>
      <c r="G225" s="136" t="s">
        <v>163</v>
      </c>
    </row>
    <row r="226" spans="1:7">
      <c r="A226" s="72">
        <v>3</v>
      </c>
      <c r="B226" s="72">
        <v>2</v>
      </c>
      <c r="C226" s="73">
        <v>1</v>
      </c>
      <c r="D226" s="73">
        <v>6</v>
      </c>
      <c r="E226" s="73">
        <v>1</v>
      </c>
      <c r="F226" s="75"/>
      <c r="G226" s="136" t="s">
        <v>163</v>
      </c>
    </row>
    <row r="227" spans="1:7">
      <c r="A227" s="67">
        <v>3</v>
      </c>
      <c r="B227" s="67">
        <v>2</v>
      </c>
      <c r="C227" s="73">
        <v>1</v>
      </c>
      <c r="D227" s="73">
        <v>6</v>
      </c>
      <c r="E227" s="73">
        <v>1</v>
      </c>
      <c r="F227" s="75">
        <v>1</v>
      </c>
      <c r="G227" s="136" t="s">
        <v>163</v>
      </c>
    </row>
    <row r="228" spans="1:7">
      <c r="A228" s="72">
        <v>3</v>
      </c>
      <c r="B228" s="72">
        <v>2</v>
      </c>
      <c r="C228" s="73">
        <v>1</v>
      </c>
      <c r="D228" s="73">
        <v>7</v>
      </c>
      <c r="E228" s="73"/>
      <c r="F228" s="75"/>
      <c r="G228" s="136" t="s">
        <v>677</v>
      </c>
    </row>
    <row r="229" spans="1:7">
      <c r="A229" s="72">
        <v>3</v>
      </c>
      <c r="B229" s="73">
        <v>2</v>
      </c>
      <c r="C229" s="73">
        <v>1</v>
      </c>
      <c r="D229" s="73">
        <v>7</v>
      </c>
      <c r="E229" s="73">
        <v>1</v>
      </c>
      <c r="F229" s="75"/>
      <c r="G229" s="136" t="s">
        <v>677</v>
      </c>
    </row>
    <row r="230" spans="1:7">
      <c r="A230" s="72">
        <v>3</v>
      </c>
      <c r="B230" s="73">
        <v>2</v>
      </c>
      <c r="C230" s="73">
        <v>1</v>
      </c>
      <c r="D230" s="73">
        <v>7</v>
      </c>
      <c r="E230" s="73">
        <v>1</v>
      </c>
      <c r="F230" s="75">
        <v>1</v>
      </c>
      <c r="G230" s="136" t="s">
        <v>678</v>
      </c>
    </row>
    <row r="231" spans="1:7">
      <c r="A231" s="72">
        <v>3</v>
      </c>
      <c r="B231" s="73">
        <v>2</v>
      </c>
      <c r="C231" s="73">
        <v>1</v>
      </c>
      <c r="D231" s="73">
        <v>7</v>
      </c>
      <c r="E231" s="73">
        <v>1</v>
      </c>
      <c r="F231" s="75">
        <v>2</v>
      </c>
      <c r="G231" s="136" t="s">
        <v>679</v>
      </c>
    </row>
    <row r="232" spans="1:7" ht="25.5">
      <c r="A232" s="122">
        <v>3</v>
      </c>
      <c r="B232" s="76">
        <v>2</v>
      </c>
      <c r="C232" s="76">
        <v>2</v>
      </c>
      <c r="D232" s="172"/>
      <c r="E232" s="172"/>
      <c r="F232" s="173"/>
      <c r="G232" s="136" t="s">
        <v>680</v>
      </c>
    </row>
    <row r="233" spans="1:7">
      <c r="A233" s="72">
        <v>3</v>
      </c>
      <c r="B233" s="73">
        <v>2</v>
      </c>
      <c r="C233" s="73">
        <v>2</v>
      </c>
      <c r="D233" s="73">
        <v>1</v>
      </c>
      <c r="E233" s="73"/>
      <c r="F233" s="75"/>
      <c r="G233" s="136" t="s">
        <v>681</v>
      </c>
    </row>
    <row r="234" spans="1:7">
      <c r="A234" s="79">
        <v>3</v>
      </c>
      <c r="B234" s="72">
        <v>2</v>
      </c>
      <c r="C234" s="73">
        <v>2</v>
      </c>
      <c r="D234" s="73">
        <v>1</v>
      </c>
      <c r="E234" s="73">
        <v>1</v>
      </c>
      <c r="F234" s="75"/>
      <c r="G234" s="136" t="s">
        <v>151</v>
      </c>
    </row>
    <row r="235" spans="1:7">
      <c r="A235" s="79">
        <v>3</v>
      </c>
      <c r="B235" s="72">
        <v>2</v>
      </c>
      <c r="C235" s="73">
        <v>2</v>
      </c>
      <c r="D235" s="73">
        <v>1</v>
      </c>
      <c r="E235" s="73">
        <v>1</v>
      </c>
      <c r="F235" s="75">
        <v>1</v>
      </c>
      <c r="G235" s="136" t="s">
        <v>151</v>
      </c>
    </row>
    <row r="236" spans="1:7">
      <c r="A236" s="168">
        <v>3</v>
      </c>
      <c r="B236" s="122">
        <v>2</v>
      </c>
      <c r="C236" s="76">
        <v>2</v>
      </c>
      <c r="D236" s="76">
        <v>1</v>
      </c>
      <c r="E236" s="76">
        <v>2</v>
      </c>
      <c r="F236" s="273"/>
      <c r="G236" s="136" t="s">
        <v>441</v>
      </c>
    </row>
    <row r="237" spans="1:7">
      <c r="A237" s="168">
        <v>3</v>
      </c>
      <c r="B237" s="122">
        <v>2</v>
      </c>
      <c r="C237" s="76">
        <v>2</v>
      </c>
      <c r="D237" s="76">
        <v>1</v>
      </c>
      <c r="E237" s="76">
        <v>2</v>
      </c>
      <c r="F237" s="273">
        <v>1</v>
      </c>
      <c r="G237" s="136" t="s">
        <v>392</v>
      </c>
    </row>
    <row r="238" spans="1:7">
      <c r="A238" s="168">
        <v>3</v>
      </c>
      <c r="B238" s="122">
        <v>2</v>
      </c>
      <c r="C238" s="76">
        <v>2</v>
      </c>
      <c r="D238" s="76">
        <v>1</v>
      </c>
      <c r="E238" s="76">
        <v>2</v>
      </c>
      <c r="F238" s="273">
        <v>2</v>
      </c>
      <c r="G238" s="136" t="s">
        <v>393</v>
      </c>
    </row>
    <row r="239" spans="1:7">
      <c r="A239" s="168">
        <v>3</v>
      </c>
      <c r="B239" s="122">
        <v>2</v>
      </c>
      <c r="C239" s="76">
        <v>2</v>
      </c>
      <c r="D239" s="76">
        <v>1</v>
      </c>
      <c r="E239" s="76">
        <v>3</v>
      </c>
      <c r="F239" s="273"/>
      <c r="G239" s="136" t="s">
        <v>394</v>
      </c>
    </row>
    <row r="240" spans="1:7">
      <c r="A240" s="168">
        <v>3</v>
      </c>
      <c r="B240" s="122">
        <v>2</v>
      </c>
      <c r="C240" s="76">
        <v>2</v>
      </c>
      <c r="D240" s="76">
        <v>1</v>
      </c>
      <c r="E240" s="76">
        <v>3</v>
      </c>
      <c r="F240" s="273">
        <v>1</v>
      </c>
      <c r="G240" s="136" t="s">
        <v>395</v>
      </c>
    </row>
    <row r="241" spans="1:7">
      <c r="A241" s="168">
        <v>3</v>
      </c>
      <c r="B241" s="122">
        <v>2</v>
      </c>
      <c r="C241" s="76">
        <v>2</v>
      </c>
      <c r="D241" s="76">
        <v>1</v>
      </c>
      <c r="E241" s="76">
        <v>3</v>
      </c>
      <c r="F241" s="273">
        <v>2</v>
      </c>
      <c r="G241" s="136" t="s">
        <v>442</v>
      </c>
    </row>
    <row r="242" spans="1:7">
      <c r="A242" s="79">
        <v>3</v>
      </c>
      <c r="B242" s="72">
        <v>2</v>
      </c>
      <c r="C242" s="73">
        <v>2</v>
      </c>
      <c r="D242" s="73">
        <v>2</v>
      </c>
      <c r="E242" s="73"/>
      <c r="F242" s="75"/>
      <c r="G242" s="136" t="s">
        <v>682</v>
      </c>
    </row>
    <row r="243" spans="1:7">
      <c r="A243" s="72">
        <v>3</v>
      </c>
      <c r="B243" s="73">
        <v>2</v>
      </c>
      <c r="C243" s="65">
        <v>2</v>
      </c>
      <c r="D243" s="65">
        <v>2</v>
      </c>
      <c r="E243" s="65">
        <v>1</v>
      </c>
      <c r="F243" s="68"/>
      <c r="G243" s="136" t="s">
        <v>682</v>
      </c>
    </row>
    <row r="244" spans="1:7">
      <c r="A244" s="72">
        <v>3</v>
      </c>
      <c r="B244" s="73">
        <v>2</v>
      </c>
      <c r="C244" s="73">
        <v>2</v>
      </c>
      <c r="D244" s="73">
        <v>2</v>
      </c>
      <c r="E244" s="73">
        <v>1</v>
      </c>
      <c r="F244" s="75">
        <v>1</v>
      </c>
      <c r="G244" s="136" t="s">
        <v>683</v>
      </c>
    </row>
    <row r="245" spans="1:7">
      <c r="A245" s="72">
        <v>3</v>
      </c>
      <c r="B245" s="73">
        <v>2</v>
      </c>
      <c r="C245" s="73">
        <v>2</v>
      </c>
      <c r="D245" s="73">
        <v>2</v>
      </c>
      <c r="E245" s="73">
        <v>1</v>
      </c>
      <c r="F245" s="75">
        <v>2</v>
      </c>
      <c r="G245" s="122" t="s">
        <v>684</v>
      </c>
    </row>
    <row r="246" spans="1:7">
      <c r="A246" s="72">
        <v>3</v>
      </c>
      <c r="B246" s="73">
        <v>2</v>
      </c>
      <c r="C246" s="73">
        <v>2</v>
      </c>
      <c r="D246" s="73">
        <v>3</v>
      </c>
      <c r="E246" s="73"/>
      <c r="F246" s="75"/>
      <c r="G246" s="136" t="s">
        <v>685</v>
      </c>
    </row>
    <row r="247" spans="1:7">
      <c r="A247" s="67">
        <v>3</v>
      </c>
      <c r="B247" s="73">
        <v>2</v>
      </c>
      <c r="C247" s="73">
        <v>2</v>
      </c>
      <c r="D247" s="73">
        <v>3</v>
      </c>
      <c r="E247" s="73">
        <v>1</v>
      </c>
      <c r="F247" s="75"/>
      <c r="G247" s="136" t="s">
        <v>685</v>
      </c>
    </row>
    <row r="248" spans="1:7" ht="25.5">
      <c r="A248" s="67">
        <v>3</v>
      </c>
      <c r="B248" s="73">
        <v>2</v>
      </c>
      <c r="C248" s="73">
        <v>2</v>
      </c>
      <c r="D248" s="73">
        <v>3</v>
      </c>
      <c r="E248" s="73">
        <v>1</v>
      </c>
      <c r="F248" s="75">
        <v>1</v>
      </c>
      <c r="G248" s="136" t="s">
        <v>686</v>
      </c>
    </row>
    <row r="249" spans="1:7" ht="25.5">
      <c r="A249" s="67">
        <v>3</v>
      </c>
      <c r="B249" s="73">
        <v>2</v>
      </c>
      <c r="C249" s="73">
        <v>2</v>
      </c>
      <c r="D249" s="73">
        <v>3</v>
      </c>
      <c r="E249" s="73">
        <v>1</v>
      </c>
      <c r="F249" s="75">
        <v>2</v>
      </c>
      <c r="G249" s="136" t="s">
        <v>687</v>
      </c>
    </row>
    <row r="250" spans="1:7">
      <c r="A250" s="72">
        <v>3</v>
      </c>
      <c r="B250" s="73">
        <v>2</v>
      </c>
      <c r="C250" s="73">
        <v>2</v>
      </c>
      <c r="D250" s="73">
        <v>4</v>
      </c>
      <c r="E250" s="73"/>
      <c r="F250" s="75"/>
      <c r="G250" s="136" t="s">
        <v>688</v>
      </c>
    </row>
    <row r="251" spans="1:7">
      <c r="A251" s="72">
        <v>3</v>
      </c>
      <c r="B251" s="73">
        <v>2</v>
      </c>
      <c r="C251" s="73">
        <v>2</v>
      </c>
      <c r="D251" s="73">
        <v>4</v>
      </c>
      <c r="E251" s="73">
        <v>1</v>
      </c>
      <c r="F251" s="75"/>
      <c r="G251" s="136" t="s">
        <v>688</v>
      </c>
    </row>
    <row r="252" spans="1:7">
      <c r="A252" s="72">
        <v>3</v>
      </c>
      <c r="B252" s="73">
        <v>2</v>
      </c>
      <c r="C252" s="73">
        <v>2</v>
      </c>
      <c r="D252" s="73">
        <v>4</v>
      </c>
      <c r="E252" s="73">
        <v>1</v>
      </c>
      <c r="F252" s="75">
        <v>1</v>
      </c>
      <c r="G252" s="136" t="s">
        <v>689</v>
      </c>
    </row>
    <row r="253" spans="1:7">
      <c r="A253" s="67">
        <v>3</v>
      </c>
      <c r="B253" s="65">
        <v>2</v>
      </c>
      <c r="C253" s="65">
        <v>2</v>
      </c>
      <c r="D253" s="65">
        <v>4</v>
      </c>
      <c r="E253" s="65">
        <v>1</v>
      </c>
      <c r="F253" s="68">
        <v>2</v>
      </c>
      <c r="G253" s="168" t="s">
        <v>690</v>
      </c>
    </row>
    <row r="254" spans="1:7">
      <c r="A254" s="72">
        <v>3</v>
      </c>
      <c r="B254" s="73">
        <v>2</v>
      </c>
      <c r="C254" s="73">
        <v>2</v>
      </c>
      <c r="D254" s="73">
        <v>5</v>
      </c>
      <c r="E254" s="73"/>
      <c r="F254" s="75"/>
      <c r="G254" s="136" t="s">
        <v>691</v>
      </c>
    </row>
    <row r="255" spans="1:7">
      <c r="A255" s="72">
        <v>3</v>
      </c>
      <c r="B255" s="73">
        <v>2</v>
      </c>
      <c r="C255" s="73">
        <v>2</v>
      </c>
      <c r="D255" s="73">
        <v>5</v>
      </c>
      <c r="E255" s="73">
        <v>1</v>
      </c>
      <c r="F255" s="75"/>
      <c r="G255" s="136" t="s">
        <v>691</v>
      </c>
    </row>
    <row r="256" spans="1:7">
      <c r="A256" s="72">
        <v>3</v>
      </c>
      <c r="B256" s="73">
        <v>2</v>
      </c>
      <c r="C256" s="73">
        <v>2</v>
      </c>
      <c r="D256" s="73">
        <v>5</v>
      </c>
      <c r="E256" s="73">
        <v>1</v>
      </c>
      <c r="F256" s="75">
        <v>1</v>
      </c>
      <c r="G256" s="136" t="s">
        <v>691</v>
      </c>
    </row>
    <row r="257" spans="1:7">
      <c r="A257" s="72">
        <v>3</v>
      </c>
      <c r="B257" s="73">
        <v>2</v>
      </c>
      <c r="C257" s="73">
        <v>2</v>
      </c>
      <c r="D257" s="73">
        <v>6</v>
      </c>
      <c r="E257" s="73"/>
      <c r="F257" s="75"/>
      <c r="G257" s="136" t="s">
        <v>163</v>
      </c>
    </row>
    <row r="258" spans="1:7">
      <c r="A258" s="72">
        <v>3</v>
      </c>
      <c r="B258" s="73">
        <v>2</v>
      </c>
      <c r="C258" s="73">
        <v>2</v>
      </c>
      <c r="D258" s="73">
        <v>6</v>
      </c>
      <c r="E258" s="73">
        <v>1</v>
      </c>
      <c r="F258" s="75"/>
      <c r="G258" s="74" t="s">
        <v>163</v>
      </c>
    </row>
    <row r="259" spans="1:7">
      <c r="A259" s="72">
        <v>3</v>
      </c>
      <c r="B259" s="105">
        <v>2</v>
      </c>
      <c r="C259" s="105">
        <v>2</v>
      </c>
      <c r="D259" s="73">
        <v>6</v>
      </c>
      <c r="E259" s="105">
        <v>1</v>
      </c>
      <c r="F259" s="106">
        <v>1</v>
      </c>
      <c r="G259" s="134" t="s">
        <v>163</v>
      </c>
    </row>
    <row r="260" spans="1:7">
      <c r="A260" s="79">
        <v>3</v>
      </c>
      <c r="B260" s="72">
        <v>2</v>
      </c>
      <c r="C260" s="73">
        <v>2</v>
      </c>
      <c r="D260" s="73">
        <v>7</v>
      </c>
      <c r="E260" s="73"/>
      <c r="F260" s="75"/>
      <c r="G260" s="136" t="s">
        <v>677</v>
      </c>
    </row>
    <row r="261" spans="1:7">
      <c r="A261" s="79">
        <v>3</v>
      </c>
      <c r="B261" s="72">
        <v>2</v>
      </c>
      <c r="C261" s="73">
        <v>2</v>
      </c>
      <c r="D261" s="73">
        <v>7</v>
      </c>
      <c r="E261" s="73">
        <v>1</v>
      </c>
      <c r="F261" s="75"/>
      <c r="G261" s="136" t="s">
        <v>677</v>
      </c>
    </row>
    <row r="262" spans="1:7">
      <c r="A262" s="79">
        <v>3</v>
      </c>
      <c r="B262" s="72">
        <v>2</v>
      </c>
      <c r="C262" s="72">
        <v>2</v>
      </c>
      <c r="D262" s="73">
        <v>7</v>
      </c>
      <c r="E262" s="73">
        <v>1</v>
      </c>
      <c r="F262" s="75">
        <v>1</v>
      </c>
      <c r="G262" s="136" t="s">
        <v>678</v>
      </c>
    </row>
    <row r="263" spans="1:7">
      <c r="A263" s="79">
        <v>3</v>
      </c>
      <c r="B263" s="72">
        <v>2</v>
      </c>
      <c r="C263" s="72">
        <v>2</v>
      </c>
      <c r="D263" s="73">
        <v>7</v>
      </c>
      <c r="E263" s="73">
        <v>1</v>
      </c>
      <c r="F263" s="75">
        <v>2</v>
      </c>
      <c r="G263" s="136" t="s">
        <v>679</v>
      </c>
    </row>
    <row r="264" spans="1:7" ht="25.5">
      <c r="A264" s="83">
        <v>3</v>
      </c>
      <c r="B264" s="83">
        <v>3</v>
      </c>
      <c r="C264" s="55"/>
      <c r="D264" s="56"/>
      <c r="E264" s="56"/>
      <c r="F264" s="58"/>
      <c r="G264" s="57" t="s">
        <v>692</v>
      </c>
    </row>
    <row r="265" spans="1:7" ht="25.5">
      <c r="A265" s="79">
        <v>3</v>
      </c>
      <c r="B265" s="79">
        <v>3</v>
      </c>
      <c r="C265" s="72">
        <v>1</v>
      </c>
      <c r="D265" s="73"/>
      <c r="E265" s="73"/>
      <c r="F265" s="75"/>
      <c r="G265" s="136" t="s">
        <v>693</v>
      </c>
    </row>
    <row r="266" spans="1:7">
      <c r="A266" s="79">
        <v>3</v>
      </c>
      <c r="B266" s="79">
        <v>3</v>
      </c>
      <c r="C266" s="72">
        <v>1</v>
      </c>
      <c r="D266" s="73">
        <v>1</v>
      </c>
      <c r="E266" s="73"/>
      <c r="F266" s="75"/>
      <c r="G266" s="136" t="s">
        <v>681</v>
      </c>
    </row>
    <row r="267" spans="1:7">
      <c r="A267" s="79">
        <v>3</v>
      </c>
      <c r="B267" s="79">
        <v>3</v>
      </c>
      <c r="C267" s="72">
        <v>1</v>
      </c>
      <c r="D267" s="73">
        <v>1</v>
      </c>
      <c r="E267" s="73">
        <v>1</v>
      </c>
      <c r="F267" s="75"/>
      <c r="G267" s="136" t="s">
        <v>151</v>
      </c>
    </row>
    <row r="268" spans="1:7">
      <c r="A268" s="79">
        <v>3</v>
      </c>
      <c r="B268" s="79">
        <v>3</v>
      </c>
      <c r="C268" s="72">
        <v>1</v>
      </c>
      <c r="D268" s="73">
        <v>1</v>
      </c>
      <c r="E268" s="73">
        <v>1</v>
      </c>
      <c r="F268" s="75">
        <v>1</v>
      </c>
      <c r="G268" s="136" t="s">
        <v>151</v>
      </c>
    </row>
    <row r="269" spans="1:7">
      <c r="A269" s="168">
        <v>3</v>
      </c>
      <c r="B269" s="168">
        <v>3</v>
      </c>
      <c r="C269" s="122">
        <v>1</v>
      </c>
      <c r="D269" s="76">
        <v>1</v>
      </c>
      <c r="E269" s="76">
        <v>2</v>
      </c>
      <c r="F269" s="273"/>
      <c r="G269" s="136" t="s">
        <v>441</v>
      </c>
    </row>
    <row r="270" spans="1:7">
      <c r="A270" s="168">
        <v>3</v>
      </c>
      <c r="B270" s="168">
        <v>3</v>
      </c>
      <c r="C270" s="122">
        <v>1</v>
      </c>
      <c r="D270" s="76">
        <v>1</v>
      </c>
      <c r="E270" s="76">
        <v>2</v>
      </c>
      <c r="F270" s="273">
        <v>1</v>
      </c>
      <c r="G270" s="136" t="s">
        <v>392</v>
      </c>
    </row>
    <row r="271" spans="1:7">
      <c r="A271" s="168">
        <v>3</v>
      </c>
      <c r="B271" s="168">
        <v>3</v>
      </c>
      <c r="C271" s="122">
        <v>1</v>
      </c>
      <c r="D271" s="76">
        <v>1</v>
      </c>
      <c r="E271" s="76">
        <v>2</v>
      </c>
      <c r="F271" s="273">
        <v>2</v>
      </c>
      <c r="G271" s="136" t="s">
        <v>393</v>
      </c>
    </row>
    <row r="272" spans="1:7">
      <c r="A272" s="168">
        <v>3</v>
      </c>
      <c r="B272" s="168">
        <v>3</v>
      </c>
      <c r="C272" s="122">
        <v>1</v>
      </c>
      <c r="D272" s="76">
        <v>1</v>
      </c>
      <c r="E272" s="76">
        <v>3</v>
      </c>
      <c r="F272" s="273"/>
      <c r="G272" s="136" t="s">
        <v>394</v>
      </c>
    </row>
    <row r="273" spans="1:7">
      <c r="A273" s="168">
        <v>3</v>
      </c>
      <c r="B273" s="168">
        <v>3</v>
      </c>
      <c r="C273" s="122">
        <v>1</v>
      </c>
      <c r="D273" s="76">
        <v>1</v>
      </c>
      <c r="E273" s="76">
        <v>3</v>
      </c>
      <c r="F273" s="273">
        <v>1</v>
      </c>
      <c r="G273" s="136" t="s">
        <v>486</v>
      </c>
    </row>
    <row r="274" spans="1:7">
      <c r="A274" s="168">
        <v>3</v>
      </c>
      <c r="B274" s="168">
        <v>3</v>
      </c>
      <c r="C274" s="122">
        <v>1</v>
      </c>
      <c r="D274" s="76">
        <v>1</v>
      </c>
      <c r="E274" s="76">
        <v>3</v>
      </c>
      <c r="F274" s="273">
        <v>2</v>
      </c>
      <c r="G274" s="136" t="s">
        <v>442</v>
      </c>
    </row>
    <row r="275" spans="1:7">
      <c r="A275" s="98">
        <v>3</v>
      </c>
      <c r="B275" s="67">
        <v>3</v>
      </c>
      <c r="C275" s="72">
        <v>1</v>
      </c>
      <c r="D275" s="73">
        <v>2</v>
      </c>
      <c r="E275" s="73"/>
      <c r="F275" s="75"/>
      <c r="G275" s="74" t="s">
        <v>694</v>
      </c>
    </row>
    <row r="276" spans="1:7">
      <c r="A276" s="98">
        <v>3</v>
      </c>
      <c r="B276" s="98">
        <v>3</v>
      </c>
      <c r="C276" s="67">
        <v>1</v>
      </c>
      <c r="D276" s="65">
        <v>2</v>
      </c>
      <c r="E276" s="65">
        <v>1</v>
      </c>
      <c r="F276" s="68"/>
      <c r="G276" s="74" t="s">
        <v>694</v>
      </c>
    </row>
    <row r="277" spans="1:7">
      <c r="A277" s="79">
        <v>3</v>
      </c>
      <c r="B277" s="79">
        <v>3</v>
      </c>
      <c r="C277" s="72">
        <v>1</v>
      </c>
      <c r="D277" s="73">
        <v>2</v>
      </c>
      <c r="E277" s="73">
        <v>1</v>
      </c>
      <c r="F277" s="75">
        <v>1</v>
      </c>
      <c r="G277" s="136" t="s">
        <v>695</v>
      </c>
    </row>
    <row r="278" spans="1:7">
      <c r="A278" s="88">
        <v>3</v>
      </c>
      <c r="B278" s="152">
        <v>3</v>
      </c>
      <c r="C278" s="104">
        <v>1</v>
      </c>
      <c r="D278" s="105">
        <v>2</v>
      </c>
      <c r="E278" s="105">
        <v>1</v>
      </c>
      <c r="F278" s="106">
        <v>2</v>
      </c>
      <c r="G278" s="146" t="s">
        <v>696</v>
      </c>
    </row>
    <row r="279" spans="1:7">
      <c r="A279" s="72">
        <v>3</v>
      </c>
      <c r="B279" s="74">
        <v>3</v>
      </c>
      <c r="C279" s="72">
        <v>1</v>
      </c>
      <c r="D279" s="73">
        <v>3</v>
      </c>
      <c r="E279" s="73"/>
      <c r="F279" s="75"/>
      <c r="G279" s="136" t="s">
        <v>697</v>
      </c>
    </row>
    <row r="280" spans="1:7">
      <c r="A280" s="72">
        <v>3</v>
      </c>
      <c r="B280" s="134">
        <v>3</v>
      </c>
      <c r="C280" s="104">
        <v>1</v>
      </c>
      <c r="D280" s="105">
        <v>3</v>
      </c>
      <c r="E280" s="105">
        <v>1</v>
      </c>
      <c r="F280" s="106"/>
      <c r="G280" s="136" t="s">
        <v>697</v>
      </c>
    </row>
    <row r="281" spans="1:7">
      <c r="A281" s="72">
        <v>3</v>
      </c>
      <c r="B281" s="74">
        <v>3</v>
      </c>
      <c r="C281" s="72">
        <v>1</v>
      </c>
      <c r="D281" s="73">
        <v>3</v>
      </c>
      <c r="E281" s="73">
        <v>1</v>
      </c>
      <c r="F281" s="75">
        <v>1</v>
      </c>
      <c r="G281" s="136" t="s">
        <v>698</v>
      </c>
    </row>
    <row r="282" spans="1:7">
      <c r="A282" s="72">
        <v>3</v>
      </c>
      <c r="B282" s="74">
        <v>3</v>
      </c>
      <c r="C282" s="72">
        <v>1</v>
      </c>
      <c r="D282" s="73">
        <v>3</v>
      </c>
      <c r="E282" s="73">
        <v>1</v>
      </c>
      <c r="F282" s="75">
        <v>2</v>
      </c>
      <c r="G282" s="136" t="s">
        <v>699</v>
      </c>
    </row>
    <row r="283" spans="1:7">
      <c r="A283" s="72">
        <v>3</v>
      </c>
      <c r="B283" s="74">
        <v>3</v>
      </c>
      <c r="C283" s="72">
        <v>1</v>
      </c>
      <c r="D283" s="73">
        <v>4</v>
      </c>
      <c r="E283" s="73"/>
      <c r="F283" s="75"/>
      <c r="G283" s="136" t="s">
        <v>700</v>
      </c>
    </row>
    <row r="284" spans="1:7">
      <c r="A284" s="79">
        <v>3</v>
      </c>
      <c r="B284" s="72">
        <v>3</v>
      </c>
      <c r="C284" s="73">
        <v>1</v>
      </c>
      <c r="D284" s="73">
        <v>4</v>
      </c>
      <c r="E284" s="73">
        <v>1</v>
      </c>
      <c r="F284" s="75"/>
      <c r="G284" s="136" t="s">
        <v>700</v>
      </c>
    </row>
    <row r="285" spans="1:7">
      <c r="A285" s="79">
        <v>3</v>
      </c>
      <c r="B285" s="72">
        <v>3</v>
      </c>
      <c r="C285" s="73">
        <v>1</v>
      </c>
      <c r="D285" s="73">
        <v>4</v>
      </c>
      <c r="E285" s="73">
        <v>1</v>
      </c>
      <c r="F285" s="75">
        <v>1</v>
      </c>
      <c r="G285" s="136" t="s">
        <v>701</v>
      </c>
    </row>
    <row r="286" spans="1:7">
      <c r="A286" s="72">
        <v>3</v>
      </c>
      <c r="B286" s="73">
        <v>3</v>
      </c>
      <c r="C286" s="73">
        <v>1</v>
      </c>
      <c r="D286" s="73">
        <v>4</v>
      </c>
      <c r="E286" s="73">
        <v>1</v>
      </c>
      <c r="F286" s="75">
        <v>2</v>
      </c>
      <c r="G286" s="76" t="s">
        <v>702</v>
      </c>
    </row>
    <row r="287" spans="1:7">
      <c r="A287" s="72">
        <v>3</v>
      </c>
      <c r="B287" s="73">
        <v>3</v>
      </c>
      <c r="C287" s="73">
        <v>1</v>
      </c>
      <c r="D287" s="73">
        <v>5</v>
      </c>
      <c r="E287" s="73"/>
      <c r="F287" s="75"/>
      <c r="G287" s="136" t="s">
        <v>703</v>
      </c>
    </row>
    <row r="288" spans="1:7">
      <c r="A288" s="67">
        <v>3</v>
      </c>
      <c r="B288" s="105">
        <v>3</v>
      </c>
      <c r="C288" s="105">
        <v>1</v>
      </c>
      <c r="D288" s="105">
        <v>5</v>
      </c>
      <c r="E288" s="105">
        <v>1</v>
      </c>
      <c r="F288" s="106"/>
      <c r="G288" s="136" t="s">
        <v>703</v>
      </c>
    </row>
    <row r="289" spans="1:7">
      <c r="A289" s="72">
        <v>3</v>
      </c>
      <c r="B289" s="73">
        <v>3</v>
      </c>
      <c r="C289" s="73">
        <v>1</v>
      </c>
      <c r="D289" s="73">
        <v>5</v>
      </c>
      <c r="E289" s="73">
        <v>1</v>
      </c>
      <c r="F289" s="75">
        <v>1</v>
      </c>
      <c r="G289" s="136" t="s">
        <v>704</v>
      </c>
    </row>
    <row r="290" spans="1:7">
      <c r="A290" s="72">
        <v>3</v>
      </c>
      <c r="B290" s="73">
        <v>3</v>
      </c>
      <c r="C290" s="73">
        <v>1</v>
      </c>
      <c r="D290" s="73">
        <v>6</v>
      </c>
      <c r="E290" s="73"/>
      <c r="F290" s="75"/>
      <c r="G290" s="74" t="s">
        <v>163</v>
      </c>
    </row>
    <row r="291" spans="1:7">
      <c r="A291" s="72">
        <v>3</v>
      </c>
      <c r="B291" s="73">
        <v>3</v>
      </c>
      <c r="C291" s="73">
        <v>1</v>
      </c>
      <c r="D291" s="73">
        <v>6</v>
      </c>
      <c r="E291" s="73">
        <v>1</v>
      </c>
      <c r="F291" s="75"/>
      <c r="G291" s="74" t="s">
        <v>163</v>
      </c>
    </row>
    <row r="292" spans="1:7">
      <c r="A292" s="72">
        <v>3</v>
      </c>
      <c r="B292" s="73">
        <v>3</v>
      </c>
      <c r="C292" s="73">
        <v>1</v>
      </c>
      <c r="D292" s="73">
        <v>6</v>
      </c>
      <c r="E292" s="73">
        <v>1</v>
      </c>
      <c r="F292" s="75">
        <v>1</v>
      </c>
      <c r="G292" s="74" t="s">
        <v>163</v>
      </c>
    </row>
    <row r="293" spans="1:7">
      <c r="A293" s="72">
        <v>3</v>
      </c>
      <c r="B293" s="73">
        <v>3</v>
      </c>
      <c r="C293" s="73">
        <v>1</v>
      </c>
      <c r="D293" s="73">
        <v>7</v>
      </c>
      <c r="E293" s="73"/>
      <c r="F293" s="75"/>
      <c r="G293" s="136" t="s">
        <v>705</v>
      </c>
    </row>
    <row r="294" spans="1:7">
      <c r="A294" s="72">
        <v>3</v>
      </c>
      <c r="B294" s="73">
        <v>3</v>
      </c>
      <c r="C294" s="73">
        <v>1</v>
      </c>
      <c r="D294" s="73">
        <v>7</v>
      </c>
      <c r="E294" s="73">
        <v>1</v>
      </c>
      <c r="F294" s="75"/>
      <c r="G294" s="136" t="s">
        <v>705</v>
      </c>
    </row>
    <row r="295" spans="1:7">
      <c r="A295" s="72">
        <v>3</v>
      </c>
      <c r="B295" s="73">
        <v>3</v>
      </c>
      <c r="C295" s="73">
        <v>1</v>
      </c>
      <c r="D295" s="73">
        <v>7</v>
      </c>
      <c r="E295" s="73">
        <v>1</v>
      </c>
      <c r="F295" s="75">
        <v>1</v>
      </c>
      <c r="G295" s="136" t="s">
        <v>706</v>
      </c>
    </row>
    <row r="296" spans="1:7">
      <c r="A296" s="72">
        <v>3</v>
      </c>
      <c r="B296" s="73">
        <v>3</v>
      </c>
      <c r="C296" s="73">
        <v>1</v>
      </c>
      <c r="D296" s="73">
        <v>7</v>
      </c>
      <c r="E296" s="73">
        <v>1</v>
      </c>
      <c r="F296" s="75">
        <v>2</v>
      </c>
      <c r="G296" s="136" t="s">
        <v>561</v>
      </c>
    </row>
    <row r="297" spans="1:7" ht="25.5">
      <c r="A297" s="72">
        <v>3</v>
      </c>
      <c r="B297" s="73">
        <v>3</v>
      </c>
      <c r="C297" s="73">
        <v>2</v>
      </c>
      <c r="D297" s="73"/>
      <c r="E297" s="73"/>
      <c r="F297" s="75"/>
      <c r="G297" s="136" t="s">
        <v>707</v>
      </c>
    </row>
    <row r="298" spans="1:7">
      <c r="A298" s="72">
        <v>3</v>
      </c>
      <c r="B298" s="73">
        <v>3</v>
      </c>
      <c r="C298" s="73">
        <v>2</v>
      </c>
      <c r="D298" s="73">
        <v>1</v>
      </c>
      <c r="E298" s="73"/>
      <c r="F298" s="75"/>
      <c r="G298" s="136" t="s">
        <v>666</v>
      </c>
    </row>
    <row r="299" spans="1:7">
      <c r="A299" s="79">
        <v>3</v>
      </c>
      <c r="B299" s="72">
        <v>3</v>
      </c>
      <c r="C299" s="73">
        <v>2</v>
      </c>
      <c r="D299" s="74">
        <v>1</v>
      </c>
      <c r="E299" s="72">
        <v>1</v>
      </c>
      <c r="F299" s="75"/>
      <c r="G299" s="136" t="s">
        <v>666</v>
      </c>
    </row>
    <row r="300" spans="1:7">
      <c r="A300" s="79">
        <v>3</v>
      </c>
      <c r="B300" s="72">
        <v>3</v>
      </c>
      <c r="C300" s="73">
        <v>2</v>
      </c>
      <c r="D300" s="74">
        <v>1</v>
      </c>
      <c r="E300" s="72">
        <v>1</v>
      </c>
      <c r="F300" s="75">
        <v>1</v>
      </c>
      <c r="G300" s="136" t="s">
        <v>151</v>
      </c>
    </row>
    <row r="301" spans="1:7">
      <c r="A301" s="168">
        <v>3</v>
      </c>
      <c r="B301" s="122">
        <v>3</v>
      </c>
      <c r="C301" s="76">
        <v>2</v>
      </c>
      <c r="D301" s="136">
        <v>1</v>
      </c>
      <c r="E301" s="122">
        <v>2</v>
      </c>
      <c r="F301" s="273"/>
      <c r="G301" s="146" t="s">
        <v>441</v>
      </c>
    </row>
    <row r="302" spans="1:7">
      <c r="A302" s="168">
        <v>3</v>
      </c>
      <c r="B302" s="122">
        <v>3</v>
      </c>
      <c r="C302" s="76">
        <v>2</v>
      </c>
      <c r="D302" s="136">
        <v>1</v>
      </c>
      <c r="E302" s="122">
        <v>2</v>
      </c>
      <c r="F302" s="273">
        <v>1</v>
      </c>
      <c r="G302" s="146" t="s">
        <v>392</v>
      </c>
    </row>
    <row r="303" spans="1:7">
      <c r="A303" s="168">
        <v>3</v>
      </c>
      <c r="B303" s="122">
        <v>3</v>
      </c>
      <c r="C303" s="76">
        <v>2</v>
      </c>
      <c r="D303" s="136">
        <v>1</v>
      </c>
      <c r="E303" s="122">
        <v>2</v>
      </c>
      <c r="F303" s="273">
        <v>2</v>
      </c>
      <c r="G303" s="146" t="s">
        <v>393</v>
      </c>
    </row>
    <row r="304" spans="1:7">
      <c r="A304" s="168">
        <v>3</v>
      </c>
      <c r="B304" s="122">
        <v>3</v>
      </c>
      <c r="C304" s="76">
        <v>2</v>
      </c>
      <c r="D304" s="136">
        <v>1</v>
      </c>
      <c r="E304" s="122">
        <v>3</v>
      </c>
      <c r="F304" s="273"/>
      <c r="G304" s="146" t="s">
        <v>394</v>
      </c>
    </row>
    <row r="305" spans="1:7">
      <c r="A305" s="168">
        <v>3</v>
      </c>
      <c r="B305" s="122">
        <v>3</v>
      </c>
      <c r="C305" s="76">
        <v>2</v>
      </c>
      <c r="D305" s="136">
        <v>1</v>
      </c>
      <c r="E305" s="122">
        <v>3</v>
      </c>
      <c r="F305" s="273">
        <v>1</v>
      </c>
      <c r="G305" s="146" t="s">
        <v>395</v>
      </c>
    </row>
    <row r="306" spans="1:7">
      <c r="A306" s="168">
        <v>3</v>
      </c>
      <c r="B306" s="122">
        <v>3</v>
      </c>
      <c r="C306" s="76">
        <v>2</v>
      </c>
      <c r="D306" s="136">
        <v>1</v>
      </c>
      <c r="E306" s="122">
        <v>3</v>
      </c>
      <c r="F306" s="273">
        <v>2</v>
      </c>
      <c r="G306" s="146" t="s">
        <v>442</v>
      </c>
    </row>
    <row r="307" spans="1:7">
      <c r="A307" s="88">
        <v>3</v>
      </c>
      <c r="B307" s="88">
        <v>3</v>
      </c>
      <c r="C307" s="104">
        <v>2</v>
      </c>
      <c r="D307" s="134">
        <v>2</v>
      </c>
      <c r="E307" s="104"/>
      <c r="F307" s="106"/>
      <c r="G307" s="134" t="s">
        <v>694</v>
      </c>
    </row>
    <row r="308" spans="1:7">
      <c r="A308" s="79">
        <v>3</v>
      </c>
      <c r="B308" s="79">
        <v>3</v>
      </c>
      <c r="C308" s="72">
        <v>2</v>
      </c>
      <c r="D308" s="74">
        <v>2</v>
      </c>
      <c r="E308" s="72">
        <v>1</v>
      </c>
      <c r="F308" s="75"/>
      <c r="G308" s="134" t="s">
        <v>694</v>
      </c>
    </row>
    <row r="309" spans="1:7">
      <c r="A309" s="79">
        <v>3</v>
      </c>
      <c r="B309" s="79">
        <v>3</v>
      </c>
      <c r="C309" s="72">
        <v>2</v>
      </c>
      <c r="D309" s="74">
        <v>2</v>
      </c>
      <c r="E309" s="79">
        <v>1</v>
      </c>
      <c r="F309" s="128">
        <v>1</v>
      </c>
      <c r="G309" s="136" t="s">
        <v>695</v>
      </c>
    </row>
    <row r="310" spans="1:7">
      <c r="A310" s="88">
        <v>3</v>
      </c>
      <c r="B310" s="88">
        <v>3</v>
      </c>
      <c r="C310" s="89">
        <v>2</v>
      </c>
      <c r="D310" s="90">
        <v>2</v>
      </c>
      <c r="E310" s="91">
        <v>1</v>
      </c>
      <c r="F310" s="133">
        <v>2</v>
      </c>
      <c r="G310" s="151" t="s">
        <v>696</v>
      </c>
    </row>
    <row r="311" spans="1:7">
      <c r="A311" s="79">
        <v>3</v>
      </c>
      <c r="B311" s="79">
        <v>3</v>
      </c>
      <c r="C311" s="72">
        <v>2</v>
      </c>
      <c r="D311" s="73">
        <v>3</v>
      </c>
      <c r="E311" s="74"/>
      <c r="F311" s="128"/>
      <c r="G311" s="136" t="s">
        <v>697</v>
      </c>
    </row>
    <row r="312" spans="1:7">
      <c r="A312" s="79">
        <v>3</v>
      </c>
      <c r="B312" s="79">
        <v>3</v>
      </c>
      <c r="C312" s="72">
        <v>2</v>
      </c>
      <c r="D312" s="73">
        <v>3</v>
      </c>
      <c r="E312" s="74">
        <v>1</v>
      </c>
      <c r="F312" s="128"/>
      <c r="G312" s="136" t="s">
        <v>697</v>
      </c>
    </row>
    <row r="313" spans="1:7">
      <c r="A313" s="79">
        <v>3</v>
      </c>
      <c r="B313" s="79">
        <v>3</v>
      </c>
      <c r="C313" s="72">
        <v>2</v>
      </c>
      <c r="D313" s="73">
        <v>3</v>
      </c>
      <c r="E313" s="74">
        <v>1</v>
      </c>
      <c r="F313" s="128">
        <v>1</v>
      </c>
      <c r="G313" s="136" t="s">
        <v>698</v>
      </c>
    </row>
    <row r="314" spans="1:7">
      <c r="A314" s="79">
        <v>3</v>
      </c>
      <c r="B314" s="79">
        <v>3</v>
      </c>
      <c r="C314" s="72">
        <v>2</v>
      </c>
      <c r="D314" s="73">
        <v>3</v>
      </c>
      <c r="E314" s="74">
        <v>1</v>
      </c>
      <c r="F314" s="128">
        <v>2</v>
      </c>
      <c r="G314" s="136" t="s">
        <v>699</v>
      </c>
    </row>
    <row r="315" spans="1:7">
      <c r="A315" s="79">
        <v>3</v>
      </c>
      <c r="B315" s="79">
        <v>3</v>
      </c>
      <c r="C315" s="72">
        <v>2</v>
      </c>
      <c r="D315" s="73">
        <v>4</v>
      </c>
      <c r="E315" s="73"/>
      <c r="F315" s="75"/>
      <c r="G315" s="76" t="s">
        <v>700</v>
      </c>
    </row>
    <row r="316" spans="1:7">
      <c r="A316" s="98">
        <v>3</v>
      </c>
      <c r="B316" s="98">
        <v>3</v>
      </c>
      <c r="C316" s="67">
        <v>2</v>
      </c>
      <c r="D316" s="65">
        <v>4</v>
      </c>
      <c r="E316" s="65">
        <v>1</v>
      </c>
      <c r="F316" s="68"/>
      <c r="G316" s="76" t="s">
        <v>700</v>
      </c>
    </row>
    <row r="317" spans="1:7">
      <c r="A317" s="79">
        <v>3</v>
      </c>
      <c r="B317" s="79">
        <v>3</v>
      </c>
      <c r="C317" s="72">
        <v>2</v>
      </c>
      <c r="D317" s="73">
        <v>4</v>
      </c>
      <c r="E317" s="73">
        <v>1</v>
      </c>
      <c r="F317" s="75">
        <v>1</v>
      </c>
      <c r="G317" s="76" t="s">
        <v>701</v>
      </c>
    </row>
    <row r="318" spans="1:7">
      <c r="A318" s="79">
        <v>3</v>
      </c>
      <c r="B318" s="79">
        <v>3</v>
      </c>
      <c r="C318" s="72">
        <v>2</v>
      </c>
      <c r="D318" s="73">
        <v>4</v>
      </c>
      <c r="E318" s="73">
        <v>1</v>
      </c>
      <c r="F318" s="75">
        <v>2</v>
      </c>
      <c r="G318" s="76" t="s">
        <v>708</v>
      </c>
    </row>
    <row r="319" spans="1:7">
      <c r="A319" s="79">
        <v>3</v>
      </c>
      <c r="B319" s="79">
        <v>3</v>
      </c>
      <c r="C319" s="72">
        <v>2</v>
      </c>
      <c r="D319" s="73">
        <v>5</v>
      </c>
      <c r="E319" s="73"/>
      <c r="F319" s="75"/>
      <c r="G319" s="76" t="s">
        <v>703</v>
      </c>
    </row>
    <row r="320" spans="1:7">
      <c r="A320" s="98">
        <v>3</v>
      </c>
      <c r="B320" s="98">
        <v>3</v>
      </c>
      <c r="C320" s="67">
        <v>2</v>
      </c>
      <c r="D320" s="65">
        <v>5</v>
      </c>
      <c r="E320" s="65">
        <v>1</v>
      </c>
      <c r="F320" s="68"/>
      <c r="G320" s="76" t="s">
        <v>703</v>
      </c>
    </row>
    <row r="321" spans="1:7">
      <c r="A321" s="79">
        <v>3</v>
      </c>
      <c r="B321" s="79">
        <v>3</v>
      </c>
      <c r="C321" s="72">
        <v>2</v>
      </c>
      <c r="D321" s="73">
        <v>5</v>
      </c>
      <c r="E321" s="73">
        <v>1</v>
      </c>
      <c r="F321" s="75">
        <v>1</v>
      </c>
      <c r="G321" s="76" t="s">
        <v>703</v>
      </c>
    </row>
    <row r="322" spans="1:7">
      <c r="A322" s="79">
        <v>3</v>
      </c>
      <c r="B322" s="79">
        <v>3</v>
      </c>
      <c r="C322" s="72">
        <v>2</v>
      </c>
      <c r="D322" s="73">
        <v>6</v>
      </c>
      <c r="E322" s="73"/>
      <c r="F322" s="75"/>
      <c r="G322" s="73" t="s">
        <v>163</v>
      </c>
    </row>
    <row r="323" spans="1:7">
      <c r="A323" s="79">
        <v>3</v>
      </c>
      <c r="B323" s="79">
        <v>3</v>
      </c>
      <c r="C323" s="72">
        <v>2</v>
      </c>
      <c r="D323" s="73">
        <v>6</v>
      </c>
      <c r="E323" s="73">
        <v>1</v>
      </c>
      <c r="F323" s="75"/>
      <c r="G323" s="73" t="s">
        <v>163</v>
      </c>
    </row>
    <row r="324" spans="1:7">
      <c r="A324" s="88">
        <v>3</v>
      </c>
      <c r="B324" s="88">
        <v>3</v>
      </c>
      <c r="C324" s="89">
        <v>2</v>
      </c>
      <c r="D324" s="90">
        <v>6</v>
      </c>
      <c r="E324" s="90">
        <v>1</v>
      </c>
      <c r="F324" s="92">
        <v>1</v>
      </c>
      <c r="G324" s="90" t="s">
        <v>163</v>
      </c>
    </row>
    <row r="325" spans="1:7">
      <c r="A325" s="79">
        <v>3</v>
      </c>
      <c r="B325" s="79">
        <v>3</v>
      </c>
      <c r="C325" s="72">
        <v>2</v>
      </c>
      <c r="D325" s="73">
        <v>7</v>
      </c>
      <c r="E325" s="73"/>
      <c r="F325" s="75"/>
      <c r="G325" s="76" t="s">
        <v>705</v>
      </c>
    </row>
    <row r="326" spans="1:7">
      <c r="A326" s="88">
        <v>3</v>
      </c>
      <c r="B326" s="88">
        <v>3</v>
      </c>
      <c r="C326" s="89">
        <v>2</v>
      </c>
      <c r="D326" s="90">
        <v>7</v>
      </c>
      <c r="E326" s="90">
        <v>1</v>
      </c>
      <c r="F326" s="92"/>
      <c r="G326" s="76" t="s">
        <v>705</v>
      </c>
    </row>
    <row r="327" spans="1:7">
      <c r="A327" s="79">
        <v>3</v>
      </c>
      <c r="B327" s="79">
        <v>3</v>
      </c>
      <c r="C327" s="72">
        <v>2</v>
      </c>
      <c r="D327" s="73">
        <v>7</v>
      </c>
      <c r="E327" s="73">
        <v>1</v>
      </c>
      <c r="F327" s="75">
        <v>1</v>
      </c>
      <c r="G327" s="76" t="s">
        <v>706</v>
      </c>
    </row>
    <row r="328" spans="1:7">
      <c r="A328" s="168">
        <v>3</v>
      </c>
      <c r="B328" s="168">
        <v>3</v>
      </c>
      <c r="C328" s="55">
        <v>2</v>
      </c>
      <c r="D328" s="222">
        <v>7</v>
      </c>
      <c r="E328" s="222">
        <v>1</v>
      </c>
      <c r="F328" s="273">
        <v>2</v>
      </c>
      <c r="G328" s="76" t="s">
        <v>561</v>
      </c>
    </row>
  </sheetData>
  <customSheetViews>
    <customSheetView guid="{11E0A2C6-2878-4C07-9982-990334AE1545}" zeroValues="0">
      <selection activeCell="J35" sqref="J35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zoomScaleNormal="100" workbookViewId="0"/>
  </sheetViews>
  <sheetFormatPr defaultRowHeight="12.75"/>
  <cols>
    <col min="1" max="1025" width="11.5703125"/>
  </cols>
  <sheetData/>
  <customSheetViews>
    <customSheetView guid="{11E0A2C6-2878-4C07-9982-990334AE1545}" zeroValues="0"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/>
      <headerFooter>
        <oddHeader>&amp;C&amp;"Times New Roman,Regular"&amp;12&amp;A</oddHeader>
        <oddFooter>&amp;C&amp;"Times New Roman,Regular"&amp;12Page &amp;P</oddFooter>
      </headerFooter>
    </customSheetView>
  </customSheetView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96</vt:i4>
      </vt:variant>
    </vt:vector>
  </HeadingPairs>
  <TitlesOfParts>
    <vt:vector size="102" baseType="lpstr">
      <vt:lpstr>f2</vt:lpstr>
      <vt:lpstr>f2 (2)</vt:lpstr>
      <vt:lpstr>f2 (3)</vt:lpstr>
      <vt:lpstr>F2 _20190101</vt:lpstr>
      <vt:lpstr>Lapas1</vt:lpstr>
      <vt:lpstr>Sheet6</vt:lpstr>
      <vt:lpstr>'f2'!Print_Titles</vt:lpstr>
      <vt:lpstr>'f2 (2)'!Print_Titles</vt:lpstr>
      <vt:lpstr>'f2 (3)'!Print_Titles</vt:lpstr>
      <vt:lpstr>'F2 _20190101'!Print_Titles</vt:lpstr>
      <vt:lpstr>'f2'!Print_Titles_0</vt:lpstr>
      <vt:lpstr>'f2 (2)'!Print_Titles_0</vt:lpstr>
      <vt:lpstr>'f2 (3)'!Print_Titles_0</vt:lpstr>
      <vt:lpstr>'F2 _20190101'!Print_Titles_0</vt:lpstr>
      <vt:lpstr>'f2'!Print_Titles_0_0</vt:lpstr>
      <vt:lpstr>'f2 (2)'!Print_Titles_0_0</vt:lpstr>
      <vt:lpstr>'f2 (3)'!Print_Titles_0_0</vt:lpstr>
      <vt:lpstr>'F2 _20190101'!Print_Titles_0_0</vt:lpstr>
      <vt:lpstr>'f2'!Print_Titles_0_0_0</vt:lpstr>
      <vt:lpstr>'f2 (2)'!Print_Titles_0_0_0</vt:lpstr>
      <vt:lpstr>'f2 (3)'!Print_Titles_0_0_0</vt:lpstr>
      <vt:lpstr>'F2 _20190101'!Print_Titles_0_0_0</vt:lpstr>
      <vt:lpstr>'f2'!Print_Titles_0_0_0_0</vt:lpstr>
      <vt:lpstr>'f2 (2)'!Print_Titles_0_0_0_0</vt:lpstr>
      <vt:lpstr>'f2 (3)'!Print_Titles_0_0_0_0</vt:lpstr>
      <vt:lpstr>'F2 _20190101'!Print_Titles_0_0_0_0</vt:lpstr>
      <vt:lpstr>'f2'!Print_Titles_0_0_0_0_0</vt:lpstr>
      <vt:lpstr>'f2 (2)'!Print_Titles_0_0_0_0_0</vt:lpstr>
      <vt:lpstr>'f2 (3)'!Print_Titles_0_0_0_0_0</vt:lpstr>
      <vt:lpstr>'F2 _20190101'!Print_Titles_0_0_0_0_0</vt:lpstr>
      <vt:lpstr>'f2'!Print_Titles_0_0_0_0_0_0</vt:lpstr>
      <vt:lpstr>'f2 (2)'!Print_Titles_0_0_0_0_0_0</vt:lpstr>
      <vt:lpstr>'f2 (3)'!Print_Titles_0_0_0_0_0_0</vt:lpstr>
      <vt:lpstr>'F2 _20190101'!Print_Titles_0_0_0_0_0_0</vt:lpstr>
      <vt:lpstr>'f2'!Print_Titles_0_0_0_0_0_0_0</vt:lpstr>
      <vt:lpstr>'f2 (2)'!Print_Titles_0_0_0_0_0_0_0</vt:lpstr>
      <vt:lpstr>'f2 (3)'!Print_Titles_0_0_0_0_0_0_0</vt:lpstr>
      <vt:lpstr>'F2 _20190101'!Print_Titles_0_0_0_0_0_0_0</vt:lpstr>
      <vt:lpstr>'f2'!Z_05B54777_5D6F_4067_9B5E_F0A938B54982_.wvu.Cols</vt:lpstr>
      <vt:lpstr>'f2 (2)'!Z_05B54777_5D6F_4067_9B5E_F0A938B54982_.wvu.Cols</vt:lpstr>
      <vt:lpstr>'f2 (3)'!Z_05B54777_5D6F_4067_9B5E_F0A938B54982_.wvu.Cols</vt:lpstr>
      <vt:lpstr>'F2 _20190101'!Z_05B54777_5D6F_4067_9B5E_F0A938B54982_.wvu.Cols</vt:lpstr>
      <vt:lpstr>'f2'!Z_05B54777_5D6F_4067_9B5E_F0A938B54982_.wvu.PrintTitles</vt:lpstr>
      <vt:lpstr>'f2 (2)'!Z_05B54777_5D6F_4067_9B5E_F0A938B54982_.wvu.PrintTitles</vt:lpstr>
      <vt:lpstr>'f2 (3)'!Z_05B54777_5D6F_4067_9B5E_F0A938B54982_.wvu.PrintTitles</vt:lpstr>
      <vt:lpstr>'F2 _20190101'!Z_05B54777_5D6F_4067_9B5E_F0A938B54982_.wvu.PrintTitles</vt:lpstr>
      <vt:lpstr>'f2'!Z_112AFAC2_77EA_44AA_BEEF_6812D11534CE_.wvu.Cols</vt:lpstr>
      <vt:lpstr>'f2 (2)'!Z_112AFAC2_77EA_44AA_BEEF_6812D11534CE_.wvu.Cols</vt:lpstr>
      <vt:lpstr>'f2 (3)'!Z_112AFAC2_77EA_44AA_BEEF_6812D11534CE_.wvu.Cols</vt:lpstr>
      <vt:lpstr>'F2 _20190101'!Z_112AFAC2_77EA_44AA_BEEF_6812D11534CE_.wvu.Cols</vt:lpstr>
      <vt:lpstr>'f2'!Z_112AFAC2_77EA_44AA_BEEF_6812D11534CE_.wvu.PrintTitles</vt:lpstr>
      <vt:lpstr>'f2 (2)'!Z_112AFAC2_77EA_44AA_BEEF_6812D11534CE_.wvu.PrintTitles</vt:lpstr>
      <vt:lpstr>'f2 (3)'!Z_112AFAC2_77EA_44AA_BEEF_6812D11534CE_.wvu.PrintTitles</vt:lpstr>
      <vt:lpstr>'F2 _20190101'!Z_112AFAC2_77EA_44AA_BEEF_6812D11534CE_.wvu.PrintTitles</vt:lpstr>
      <vt:lpstr>'f2'!Z_57A1E72B_DFC1_4C5D_ABA7_C1A26EB31789_.wvu.Cols</vt:lpstr>
      <vt:lpstr>'f2 (2)'!Z_57A1E72B_DFC1_4C5D_ABA7_C1A26EB31789_.wvu.Cols</vt:lpstr>
      <vt:lpstr>'f2 (3)'!Z_57A1E72B_DFC1_4C5D_ABA7_C1A26EB31789_.wvu.Cols</vt:lpstr>
      <vt:lpstr>'F2 _20190101'!Z_57A1E72B_DFC1_4C5D_ABA7_C1A26EB31789_.wvu.Cols</vt:lpstr>
      <vt:lpstr>'f2'!Z_57A1E72B_DFC1_4C5D_ABA7_C1A26EB31789_.wvu.PrintTitles</vt:lpstr>
      <vt:lpstr>'f2 (2)'!Z_57A1E72B_DFC1_4C5D_ABA7_C1A26EB31789_.wvu.PrintTitles</vt:lpstr>
      <vt:lpstr>'f2 (3)'!Z_57A1E72B_DFC1_4C5D_ABA7_C1A26EB31789_.wvu.PrintTitles</vt:lpstr>
      <vt:lpstr>'F2 _20190101'!Z_57A1E72B_DFC1_4C5D_ABA7_C1A26EB31789_.wvu.PrintTitles</vt:lpstr>
      <vt:lpstr>'f2'!Z_5FCAC33A_47AA_47EB_BE57_8622821F3718_.wvu.Cols</vt:lpstr>
      <vt:lpstr>'f2 (2)'!Z_5FCAC33A_47AA_47EB_BE57_8622821F3718_.wvu.Cols</vt:lpstr>
      <vt:lpstr>'f2 (3)'!Z_5FCAC33A_47AA_47EB_BE57_8622821F3718_.wvu.Cols</vt:lpstr>
      <vt:lpstr>'F2 _20190101'!Z_5FCAC33A_47AA_47EB_BE57_8622821F3718_.wvu.Cols</vt:lpstr>
      <vt:lpstr>'f2'!Z_5FCAC33A_47AA_47EB_BE57_8622821F3718_.wvu.PrintTitles</vt:lpstr>
      <vt:lpstr>'f2 (2)'!Z_5FCAC33A_47AA_47EB_BE57_8622821F3718_.wvu.PrintTitles</vt:lpstr>
      <vt:lpstr>'f2 (3)'!Z_5FCAC33A_47AA_47EB_BE57_8622821F3718_.wvu.PrintTitles</vt:lpstr>
      <vt:lpstr>'F2 _20190101'!Z_5FCAC33A_47AA_47EB_BE57_8622821F3718_.wvu.PrintTitles</vt:lpstr>
      <vt:lpstr>'f2'!Z_75BFD04C_8D34_49C9_A422_0335B0ABD698_.wvu.Cols</vt:lpstr>
      <vt:lpstr>'f2 (2)'!Z_75BFD04C_8D34_49C9_A422_0335B0ABD698_.wvu.Cols</vt:lpstr>
      <vt:lpstr>'f2 (3)'!Z_75BFD04C_8D34_49C9_A422_0335B0ABD698_.wvu.Cols</vt:lpstr>
      <vt:lpstr>'F2 _20190101'!Z_75BFD04C_8D34_49C9_A422_0335B0ABD698_.wvu.Cols</vt:lpstr>
      <vt:lpstr>'f2'!Z_75BFD04C_8D34_49C9_A422_0335B0ABD698_.wvu.PrintTitles</vt:lpstr>
      <vt:lpstr>'f2 (2)'!Z_75BFD04C_8D34_49C9_A422_0335B0ABD698_.wvu.PrintTitles</vt:lpstr>
      <vt:lpstr>'f2 (3)'!Z_75BFD04C_8D34_49C9_A422_0335B0ABD698_.wvu.PrintTitles</vt:lpstr>
      <vt:lpstr>'F2 _20190101'!Z_75BFD04C_8D34_49C9_A422_0335B0ABD698_.wvu.PrintTitles</vt:lpstr>
      <vt:lpstr>'f2'!Z_9B727EDB_49B4_42DC_BF97_3A35178E0BFD_.wvu.Cols</vt:lpstr>
      <vt:lpstr>'f2 (2)'!Z_9B727EDB_49B4_42DC_BF97_3A35178E0BFD_.wvu.Cols</vt:lpstr>
      <vt:lpstr>'f2 (3)'!Z_9B727EDB_49B4_42DC_BF97_3A35178E0BFD_.wvu.Cols</vt:lpstr>
      <vt:lpstr>'F2 _20190101'!Z_9B727EDB_49B4_42DC_BF97_3A35178E0BFD_.wvu.Cols</vt:lpstr>
      <vt:lpstr>'f2'!Z_9B727EDB_49B4_42DC_BF97_3A35178E0BFD_.wvu.PrintTitles</vt:lpstr>
      <vt:lpstr>'f2 (2)'!Z_9B727EDB_49B4_42DC_BF97_3A35178E0BFD_.wvu.PrintTitles</vt:lpstr>
      <vt:lpstr>'f2 (3)'!Z_9B727EDB_49B4_42DC_BF97_3A35178E0BFD_.wvu.PrintTitles</vt:lpstr>
      <vt:lpstr>'F2 _20190101'!Z_9B727EDB_49B4_42DC_BF97_3A35178E0BFD_.wvu.PrintTitles</vt:lpstr>
      <vt:lpstr>'f2'!Z_D669FC1B_AE0B_4417_8D6F_8460D68D5677_.wvu.Cols</vt:lpstr>
      <vt:lpstr>'f2 (2)'!Z_D669FC1B_AE0B_4417_8D6F_8460D68D5677_.wvu.Cols</vt:lpstr>
      <vt:lpstr>'f2 (3)'!Z_D669FC1B_AE0B_4417_8D6F_8460D68D5677_.wvu.Cols</vt:lpstr>
      <vt:lpstr>'F2 _20190101'!Z_D669FC1B_AE0B_4417_8D6F_8460D68D5677_.wvu.Cols</vt:lpstr>
      <vt:lpstr>'f2'!Z_D669FC1B_AE0B_4417_8D6F_8460D68D5677_.wvu.PrintTitles</vt:lpstr>
      <vt:lpstr>'f2 (2)'!Z_D669FC1B_AE0B_4417_8D6F_8460D68D5677_.wvu.PrintTitles</vt:lpstr>
      <vt:lpstr>'f2 (3)'!Z_D669FC1B_AE0B_4417_8D6F_8460D68D5677_.wvu.PrintTitles</vt:lpstr>
      <vt:lpstr>'F2 _20190101'!Z_D669FC1B_AE0B_4417_8D6F_8460D68D5677_.wvu.PrintTitles</vt:lpstr>
      <vt:lpstr>'f2'!Z_DF4717B8_E960_4300_AF40_4AC5F93B40E3_.wvu.Cols</vt:lpstr>
      <vt:lpstr>'f2 (2)'!Z_DF4717B8_E960_4300_AF40_4AC5F93B40E3_.wvu.Cols</vt:lpstr>
      <vt:lpstr>'f2 (3)'!Z_DF4717B8_E960_4300_AF40_4AC5F93B40E3_.wvu.Cols</vt:lpstr>
      <vt:lpstr>'F2 _20190101'!Z_DF4717B8_E960_4300_AF40_4AC5F93B40E3_.wvu.Cols</vt:lpstr>
      <vt:lpstr>'f2'!Z_DF4717B8_E960_4300_AF40_4AC5F93B40E3_.wvu.PrintTitles</vt:lpstr>
      <vt:lpstr>'f2 (2)'!Z_DF4717B8_E960_4300_AF40_4AC5F93B40E3_.wvu.PrintTitles</vt:lpstr>
      <vt:lpstr>'f2 (3)'!Z_DF4717B8_E960_4300_AF40_4AC5F93B40E3_.wvu.PrintTitles</vt:lpstr>
      <vt:lpstr>'F2 _20190101'!Z_DF4717B8_E960_4300_AF40_4AC5F93B40E3_.wvu.PrintTitles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dc:description/>
  <cp:lastModifiedBy>Dell</cp:lastModifiedBy>
  <cp:revision>11</cp:revision>
  <cp:lastPrinted>2020-01-06T14:26:23Z</cp:lastPrinted>
  <dcterms:created xsi:type="dcterms:W3CDTF">2004-04-07T10:43:01Z</dcterms:created>
  <dcterms:modified xsi:type="dcterms:W3CDTF">2020-04-01T08:56:13Z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LR Finansų ministerija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1456907898</vt:i4>
  </property>
  <property fmtid="{D5CDD505-2E9C-101B-9397-08002B2CF9AE}" pid="10" name="_AuthorEmail">
    <vt:lpwstr>l.motiejunaite@finmin.lt</vt:lpwstr>
  </property>
  <property fmtid="{D5CDD505-2E9C-101B-9397-08002B2CF9AE}" pid="11" name="_AuthorEmailDisplayName">
    <vt:lpwstr>Lina Motiejunaite</vt:lpwstr>
  </property>
  <property fmtid="{D5CDD505-2E9C-101B-9397-08002B2CF9AE}" pid="12" name="_EmailSubject">
    <vt:lpwstr>Formos</vt:lpwstr>
  </property>
  <property fmtid="{D5CDD505-2E9C-101B-9397-08002B2CF9AE}" pid="13" name="_PreviousAdHocReviewCycleID">
    <vt:i4>406938398</vt:i4>
  </property>
  <property fmtid="{D5CDD505-2E9C-101B-9397-08002B2CF9AE}" pid="14" name="_ReviewingToolsShownOnce">
    <vt:lpwstr/>
  </property>
</Properties>
</file>